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  <sheet name="附件1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<sst xmlns="http://schemas.openxmlformats.org/spreadsheetml/2006/main" count="962" uniqueCount="826">
  <si>
    <t>养老服务领域基层政务公开标准目录</t>
  </si>
  <si>
    <t>序 号</t>
  </si>
  <si>
    <t>公开事项</t>
  </si>
  <si>
    <t xml:space="preserve">公开内容
(要素)        </t>
  </si>
  <si>
    <t>公开依据</t>
  </si>
  <si>
    <t>公开时限</t>
  </si>
  <si>
    <t>公开主体</t>
  </si>
  <si>
    <t>公开渠道和载体</t>
  </si>
  <si>
    <t>公开对象</t>
  </si>
  <si>
    <t>公开方式</t>
  </si>
  <si>
    <t>公开层级</t>
  </si>
  <si>
    <t>一级   事项</t>
  </si>
  <si>
    <t>二级       事项</t>
  </si>
  <si>
    <t>全
社会</t>
  </si>
  <si>
    <t>特定群体</t>
  </si>
  <si>
    <t>主动</t>
  </si>
  <si>
    <t>依
申请</t>
  </si>
  <si>
    <t>县级</t>
  </si>
  <si>
    <t>乡级</t>
  </si>
  <si>
    <t>养老服务通用政策</t>
  </si>
  <si>
    <t>国家和地方层面养老服务相关法律、法规、政策文件</t>
  </si>
  <si>
    <t xml:space="preserve">●文件名称：《养老机构管理办法》
●文号：66号
●发文部门：中华人民共和国民政部
</t>
  </si>
  <si>
    <t>信息公开规定</t>
  </si>
  <si>
    <t>制定或获取文件之日起10个工作日内</t>
  </si>
  <si>
    <t xml:space="preserve"> 尖山区民政局</t>
  </si>
  <si>
    <r>
      <rPr>
        <sz val="10"/>
        <rFont val="宋体"/>
        <charset val="134"/>
      </rPr>
      <t>■</t>
    </r>
    <r>
      <rPr>
        <sz val="10"/>
        <color indexed="8"/>
        <rFont val="宋体"/>
        <charset val="134"/>
      </rPr>
      <t xml:space="preserve">政府网站    □政府公报                                                                                                                                                                                                                ■两微一端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■政府服务中心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     </t>
    </r>
  </si>
  <si>
    <t>√</t>
  </si>
  <si>
    <t>养老服务业务办理</t>
  </si>
  <si>
    <t>养老机构备案</t>
  </si>
  <si>
    <t xml:space="preserve">
●备案申请材料清单及样式：
1.设置养老机构备案书；                          2.设置养老机构备案回执；                        3.养老机构基本条件告知书；
4.备案承诺书；
5.如经营范围有专业要求的，还需提供食品经营、卫生、医疗机构执业等证明材料；
6.企业法人还需提供场所使用权证明；            7.其它备案所需材料。
●备案流程：
1、受理
2、核查材料
3、完成备案
●办理部门：民政局
●办理时间、地点：法定工作日、民政局
●咨询电话：0469-4240501
</t>
  </si>
  <si>
    <t>制定或获取备案政策之日起10个工作日内</t>
  </si>
  <si>
    <t>尖山区民政局</t>
  </si>
  <si>
    <t>2019年12月份90岁以上高龄老人领取生活津贴名单</t>
  </si>
  <si>
    <t>集贤县民政局</t>
  </si>
  <si>
    <t>制表日期:2019年12月5日</t>
  </si>
  <si>
    <t>帐  号</t>
  </si>
  <si>
    <t>金额</t>
  </si>
  <si>
    <t>户名</t>
  </si>
  <si>
    <t>拼音
姓名</t>
  </si>
  <si>
    <t>男
女</t>
  </si>
  <si>
    <t>证件
类型</t>
  </si>
  <si>
    <t>证件号码</t>
  </si>
  <si>
    <t>身份证
位数</t>
  </si>
  <si>
    <t>年度
校验</t>
  </si>
  <si>
    <t>月份
校验</t>
  </si>
  <si>
    <t>日
校验</t>
  </si>
  <si>
    <t>实际居住社区</t>
  </si>
  <si>
    <t>800020121003324243</t>
  </si>
  <si>
    <t>王士清</t>
  </si>
  <si>
    <t>230521191911150613</t>
  </si>
  <si>
    <t>振业</t>
  </si>
  <si>
    <t>800010121000201241</t>
  </si>
  <si>
    <t>刘成林</t>
  </si>
  <si>
    <t>23052119201214031X</t>
  </si>
  <si>
    <t>前进</t>
  </si>
  <si>
    <t>800010121000810401</t>
  </si>
  <si>
    <t>廖赵氏</t>
  </si>
  <si>
    <t>230521192106120328</t>
  </si>
  <si>
    <t>繁荣</t>
  </si>
  <si>
    <t>800010121001641017</t>
  </si>
  <si>
    <t>肖李氏</t>
  </si>
  <si>
    <t>230521192203202528</t>
  </si>
  <si>
    <t>亿安</t>
  </si>
  <si>
    <t>800010121001882027</t>
  </si>
  <si>
    <t>杜秀英</t>
  </si>
  <si>
    <t>230521192206260029</t>
  </si>
  <si>
    <t>800080121005523795</t>
  </si>
  <si>
    <t>孙忠兰</t>
  </si>
  <si>
    <t>230521192303091722</t>
  </si>
  <si>
    <t>红联</t>
  </si>
  <si>
    <t>800010121003577338</t>
  </si>
  <si>
    <t>印景春</t>
  </si>
  <si>
    <t>230521192303163116</t>
  </si>
  <si>
    <t>清泉</t>
  </si>
  <si>
    <t>800010121003814771</t>
  </si>
  <si>
    <t>吕芝梅</t>
  </si>
  <si>
    <t>230521192304120329</t>
  </si>
  <si>
    <t>6212280008001449767</t>
  </si>
  <si>
    <t>于长荣</t>
  </si>
  <si>
    <t>230521192310300617</t>
  </si>
  <si>
    <t>800010121004442832</t>
  </si>
  <si>
    <t>周德文</t>
  </si>
  <si>
    <t>230521192311220328</t>
  </si>
  <si>
    <t>花园</t>
  </si>
  <si>
    <t>800010121004518832</t>
  </si>
  <si>
    <t>郭文祥</t>
  </si>
  <si>
    <t>230521192311290617</t>
  </si>
  <si>
    <t>6212280008001489151</t>
  </si>
  <si>
    <t>冯国华</t>
  </si>
  <si>
    <t>230521192312230317</t>
  </si>
  <si>
    <t>双市</t>
  </si>
  <si>
    <t>6212280008001599173</t>
  </si>
  <si>
    <t>孙友清</t>
  </si>
  <si>
    <t>230521192402100612</t>
  </si>
  <si>
    <t>800010121001742217</t>
  </si>
  <si>
    <t>徐淑梅</t>
  </si>
  <si>
    <t>230826192205091321</t>
  </si>
  <si>
    <t>800010121005674103</t>
  </si>
  <si>
    <t>吴志贤</t>
  </si>
  <si>
    <t>230521192102235021</t>
  </si>
  <si>
    <t>800010121006821784</t>
  </si>
  <si>
    <t>刘桂珍</t>
  </si>
  <si>
    <t>230521192505100025</t>
  </si>
  <si>
    <t>800010121002512446</t>
  </si>
  <si>
    <t>满文龙</t>
  </si>
  <si>
    <t>230521192508130019</t>
  </si>
  <si>
    <t>800010121007673548</t>
  </si>
  <si>
    <t>陈秀兰</t>
  </si>
  <si>
    <t>230521192309010321</t>
  </si>
  <si>
    <t>6235160008000436548</t>
  </si>
  <si>
    <t>黄凤芹</t>
  </si>
  <si>
    <t>230521192602030321</t>
  </si>
  <si>
    <t>800010121008000994</t>
  </si>
  <si>
    <t>李万山</t>
  </si>
  <si>
    <t>230521192601210611</t>
  </si>
  <si>
    <t>800040121001940712</t>
  </si>
  <si>
    <t>张淑云</t>
  </si>
  <si>
    <t>230521192603245025</t>
  </si>
  <si>
    <t>翠园</t>
  </si>
  <si>
    <t>800280121001906212</t>
  </si>
  <si>
    <t>王文权</t>
  </si>
  <si>
    <t>230521192606170313</t>
  </si>
  <si>
    <t>6212280008001523082</t>
  </si>
  <si>
    <t>周亚芹</t>
  </si>
  <si>
    <t>230521192605130344</t>
  </si>
  <si>
    <t>800030121003464329</t>
  </si>
  <si>
    <t>马殿甫</t>
  </si>
  <si>
    <t>230521192609170319</t>
  </si>
  <si>
    <t>800280121002016367</t>
  </si>
  <si>
    <t>李井芳</t>
  </si>
  <si>
    <t>230521192610151721</t>
  </si>
  <si>
    <t>东发</t>
  </si>
  <si>
    <t>800010121008765789</t>
  </si>
  <si>
    <t>王宝君</t>
  </si>
  <si>
    <t>230521192604133113</t>
  </si>
  <si>
    <t>双丰</t>
  </si>
  <si>
    <t>800010121002762243</t>
  </si>
  <si>
    <t>凌长珍</t>
  </si>
  <si>
    <t>230521192610150315</t>
  </si>
  <si>
    <t>曙光</t>
  </si>
  <si>
    <t>800030121003555848</t>
  </si>
  <si>
    <t>李树山</t>
  </si>
  <si>
    <t>230521192601073311</t>
  </si>
  <si>
    <t>6212280008001636900</t>
  </si>
  <si>
    <t>史文英</t>
  </si>
  <si>
    <t>23052119261120002X</t>
  </si>
  <si>
    <t>800020121002989113</t>
  </si>
  <si>
    <t>尹庆余</t>
  </si>
  <si>
    <t>230521191507090014</t>
  </si>
  <si>
    <t>800010121009310794</t>
  </si>
  <si>
    <t>马奎保</t>
  </si>
  <si>
    <t>230521192704102111</t>
  </si>
  <si>
    <t>809990121001337038</t>
  </si>
  <si>
    <t>张凤翥</t>
  </si>
  <si>
    <t>230521192607240010</t>
  </si>
  <si>
    <t>800020121003354275</t>
  </si>
  <si>
    <t>国久长</t>
  </si>
  <si>
    <t>230521192704210614</t>
  </si>
  <si>
    <t>6235160008000603030</t>
  </si>
  <si>
    <t>乔茂林</t>
  </si>
  <si>
    <t>230521192702281611</t>
  </si>
  <si>
    <t>800010121003337222</t>
  </si>
  <si>
    <t>赵守勤</t>
  </si>
  <si>
    <t>230104192705124517</t>
  </si>
  <si>
    <t>800010121002154660</t>
  </si>
  <si>
    <t>叶忠谦</t>
  </si>
  <si>
    <t>230521192410291121</t>
  </si>
  <si>
    <t>6212280008001525780</t>
  </si>
  <si>
    <t>王桂芳</t>
  </si>
  <si>
    <t>230521192602200028</t>
  </si>
  <si>
    <t>800020121000482393</t>
  </si>
  <si>
    <t>高云鹏</t>
  </si>
  <si>
    <t>230521192707190014</t>
  </si>
  <si>
    <t>6235160008000212055</t>
  </si>
  <si>
    <t>孙淑珍</t>
  </si>
  <si>
    <t>230521192709111121</t>
  </si>
  <si>
    <t>800010121005985958</t>
  </si>
  <si>
    <t>任守山</t>
  </si>
  <si>
    <t>230521192305200312</t>
  </si>
  <si>
    <t>800040121002348629</t>
  </si>
  <si>
    <t>韩荣</t>
  </si>
  <si>
    <t>230521192710240035</t>
  </si>
  <si>
    <t>800180121003294968</t>
  </si>
  <si>
    <t>何玉珂</t>
  </si>
  <si>
    <t>230521192608181315</t>
  </si>
  <si>
    <t>6235160008000218425</t>
  </si>
  <si>
    <t>张惠敏</t>
  </si>
  <si>
    <t>230521192710170321</t>
  </si>
  <si>
    <t>800010121002724053</t>
  </si>
  <si>
    <t>李景民</t>
  </si>
  <si>
    <t>23052119271222061X</t>
  </si>
  <si>
    <t>809990121000527932</t>
  </si>
  <si>
    <t>唐景武</t>
  </si>
  <si>
    <t>230521192305150917</t>
  </si>
  <si>
    <t>800070121001847324</t>
  </si>
  <si>
    <t>雷桂珍</t>
  </si>
  <si>
    <t>230521192802131725</t>
  </si>
  <si>
    <t>安邦</t>
  </si>
  <si>
    <t>809990121000571126</t>
  </si>
  <si>
    <t>王永珍</t>
  </si>
  <si>
    <t>230521192707240624</t>
  </si>
  <si>
    <t>800340121000108404</t>
  </si>
  <si>
    <t>王永成</t>
  </si>
  <si>
    <t>230521192710150611</t>
  </si>
  <si>
    <t>6235160008000666185</t>
  </si>
  <si>
    <t>李均</t>
  </si>
  <si>
    <t>230521192708060318</t>
  </si>
  <si>
    <t>800270121002157060</t>
  </si>
  <si>
    <t>韩忠城</t>
  </si>
  <si>
    <t>230521192305310618</t>
  </si>
  <si>
    <t>809990121000655437</t>
  </si>
  <si>
    <t>迟凤梅</t>
  </si>
  <si>
    <t>230521192804250023</t>
  </si>
  <si>
    <t>809990121000679629</t>
  </si>
  <si>
    <t>李荣新</t>
  </si>
  <si>
    <t>230521192805200319</t>
  </si>
  <si>
    <t>6235160008000646815</t>
  </si>
  <si>
    <t>彭凤英</t>
  </si>
  <si>
    <t>230506192806251120</t>
  </si>
  <si>
    <t>800020121001117812</t>
  </si>
  <si>
    <t>吕凤文</t>
  </si>
  <si>
    <t>230521192802210028</t>
  </si>
  <si>
    <t>809990121000792983</t>
  </si>
  <si>
    <t>张臣</t>
  </si>
  <si>
    <t>230521192805150315</t>
  </si>
  <si>
    <t>800080121006705728</t>
  </si>
  <si>
    <t>刘春山</t>
  </si>
  <si>
    <t>230521192807040339</t>
  </si>
  <si>
    <t>种蓄场</t>
  </si>
  <si>
    <t>6235160008000378500</t>
  </si>
  <si>
    <t>杨淑芹</t>
  </si>
  <si>
    <t>230521192810030027</t>
  </si>
  <si>
    <t>809990121000878302</t>
  </si>
  <si>
    <t>赵桂芝</t>
  </si>
  <si>
    <t>230521192708120640</t>
  </si>
  <si>
    <t>809990121000894924</t>
  </si>
  <si>
    <t>牛庆荣</t>
  </si>
  <si>
    <t>230521192810301739</t>
  </si>
  <si>
    <t>6235160008000696463</t>
  </si>
  <si>
    <t>陈玉英</t>
  </si>
  <si>
    <t>230521192811080026</t>
  </si>
  <si>
    <t>800010121002644154</t>
  </si>
  <si>
    <t>张恒珍</t>
  </si>
  <si>
    <t>230521192811160026</t>
  </si>
  <si>
    <t>770070121004341091</t>
  </si>
  <si>
    <t>蒋玉光</t>
  </si>
  <si>
    <t>230521192805040028</t>
  </si>
  <si>
    <t>800020121003052879</t>
  </si>
  <si>
    <t>吴凤云</t>
  </si>
  <si>
    <t>23052119280229062X</t>
  </si>
  <si>
    <t>800340121000271208</t>
  </si>
  <si>
    <t>李长山</t>
  </si>
  <si>
    <t>230521192712180611</t>
  </si>
  <si>
    <t>800340121000271152</t>
  </si>
  <si>
    <t>张荣芝</t>
  </si>
  <si>
    <t>23052119270119062X</t>
  </si>
  <si>
    <t>800350121000164806</t>
  </si>
  <si>
    <t>殷明礼</t>
  </si>
  <si>
    <t>230521192812240319</t>
  </si>
  <si>
    <t>800010121002719260</t>
  </si>
  <si>
    <t>高永福</t>
  </si>
  <si>
    <t>230521192801100011</t>
  </si>
  <si>
    <t>800010121009229316</t>
  </si>
  <si>
    <t>林清山</t>
  </si>
  <si>
    <t>230521192903031715</t>
  </si>
  <si>
    <t>新发</t>
  </si>
  <si>
    <t>800090121001533171</t>
  </si>
  <si>
    <t>张芳</t>
  </si>
  <si>
    <t>230521192910061517</t>
  </si>
  <si>
    <t>800010121008277930</t>
  </si>
  <si>
    <t>白宝玉</t>
  </si>
  <si>
    <t>230521192809203111</t>
  </si>
  <si>
    <t>俊山林场</t>
  </si>
  <si>
    <t>809990121001110235</t>
  </si>
  <si>
    <t>刘春</t>
  </si>
  <si>
    <t>230521192902070018</t>
  </si>
  <si>
    <t>800010121002886323</t>
  </si>
  <si>
    <t>王耀祖</t>
  </si>
  <si>
    <t>230521192904090610</t>
  </si>
  <si>
    <t>809990121001163147</t>
  </si>
  <si>
    <t>王井华</t>
  </si>
  <si>
    <t>230521192702101713</t>
  </si>
  <si>
    <t>6235160008000760608</t>
  </si>
  <si>
    <t>朱连芝</t>
  </si>
  <si>
    <t>230521192810060621</t>
  </si>
  <si>
    <t>800010121002877745</t>
  </si>
  <si>
    <t>唐树成</t>
  </si>
  <si>
    <t>230521192902060014</t>
  </si>
  <si>
    <t>6235160008000765623</t>
  </si>
  <si>
    <t>孙爱英</t>
  </si>
  <si>
    <t>230521192906090622</t>
  </si>
  <si>
    <t>6235160008000795455</t>
  </si>
  <si>
    <t>范玉珍</t>
  </si>
  <si>
    <t>230521192707261724</t>
  </si>
  <si>
    <t>长征</t>
  </si>
  <si>
    <t>800270121002289395</t>
  </si>
  <si>
    <t>康文军</t>
  </si>
  <si>
    <t>230521192803011717</t>
  </si>
  <si>
    <t>东荣</t>
  </si>
  <si>
    <t>800090121001566777</t>
  </si>
  <si>
    <t>方玉成</t>
  </si>
  <si>
    <t>230521192906120617</t>
  </si>
  <si>
    <t>800020121001163421</t>
  </si>
  <si>
    <t>卢永科</t>
  </si>
  <si>
    <t>230521192906060319</t>
  </si>
  <si>
    <t>6235160008000190897</t>
  </si>
  <si>
    <t>李瑞先</t>
  </si>
  <si>
    <t>230521192707080026</t>
  </si>
  <si>
    <t>809990121000070165</t>
  </si>
  <si>
    <t>张玉林</t>
  </si>
  <si>
    <t>230521192703040617</t>
  </si>
  <si>
    <t>800010121006734106</t>
  </si>
  <si>
    <t>马刘氏</t>
  </si>
  <si>
    <t>230521192503040647</t>
  </si>
  <si>
    <t>800010121006629634</t>
  </si>
  <si>
    <t>李英</t>
  </si>
  <si>
    <t>230521192503180025</t>
  </si>
  <si>
    <t>800010121006004022</t>
  </si>
  <si>
    <t>李玉德</t>
  </si>
  <si>
    <t>230521192411050012</t>
  </si>
  <si>
    <t>800300121001692207</t>
  </si>
  <si>
    <t>杨式武</t>
  </si>
  <si>
    <t>230521192511280018</t>
  </si>
  <si>
    <t>6235160008000773353</t>
  </si>
  <si>
    <t>王井海</t>
  </si>
  <si>
    <t>230521192907270617</t>
  </si>
  <si>
    <t>800060121002526232</t>
  </si>
  <si>
    <t>赵珍</t>
  </si>
  <si>
    <t>230521192703230322</t>
  </si>
  <si>
    <t>800010121006750672</t>
  </si>
  <si>
    <t>刘井德</t>
  </si>
  <si>
    <t>230521192404110312</t>
  </si>
  <si>
    <t>809990121001246620</t>
  </si>
  <si>
    <t>赵洪珍</t>
  </si>
  <si>
    <t>23052119290528031X</t>
  </si>
  <si>
    <t>800030121000168227</t>
  </si>
  <si>
    <t>鲍立福</t>
  </si>
  <si>
    <t>230521192907180013</t>
  </si>
  <si>
    <t>800010121002527795</t>
  </si>
  <si>
    <t>王文祥</t>
  </si>
  <si>
    <t>230521192711080619</t>
  </si>
  <si>
    <t>6235160008000781521</t>
  </si>
  <si>
    <t>李桂芹</t>
  </si>
  <si>
    <t>230521192710270023</t>
  </si>
  <si>
    <t>800010121002388044</t>
  </si>
  <si>
    <t>王海荣</t>
  </si>
  <si>
    <t>230521192211130026</t>
  </si>
  <si>
    <t>农丰</t>
  </si>
  <si>
    <t>800280121002516378</t>
  </si>
  <si>
    <t>兰永俊</t>
  </si>
  <si>
    <t>230521192909190012</t>
  </si>
  <si>
    <t>6235160008000796321</t>
  </si>
  <si>
    <t>崔桂兰</t>
  </si>
  <si>
    <t>230521192910130324</t>
  </si>
  <si>
    <t>800090121001609701</t>
  </si>
  <si>
    <t>白秀珍</t>
  </si>
  <si>
    <t>230521192809112121</t>
  </si>
  <si>
    <t>6235160008000695085</t>
  </si>
  <si>
    <t>杨凤云</t>
  </si>
  <si>
    <t>230521192703170024</t>
  </si>
  <si>
    <t>6235160008000753157</t>
  </si>
  <si>
    <t>谢莲英</t>
  </si>
  <si>
    <t>230521192908211328</t>
  </si>
  <si>
    <t>809990121001260088</t>
  </si>
  <si>
    <t>毕安臣</t>
  </si>
  <si>
    <t>230521192904250012</t>
  </si>
  <si>
    <t>6212280008001034296</t>
  </si>
  <si>
    <t>解云昌</t>
  </si>
  <si>
    <t>230521192706160315</t>
  </si>
  <si>
    <t>6235160008000435946</t>
  </si>
  <si>
    <t>李桂珍</t>
  </si>
  <si>
    <t>23052119291022032X</t>
  </si>
  <si>
    <t>6235160008000768817</t>
  </si>
  <si>
    <t>刘振堂</t>
  </si>
  <si>
    <t>230521192910090318</t>
  </si>
  <si>
    <t>6235160008000803911</t>
  </si>
  <si>
    <t>李凤芹</t>
  </si>
  <si>
    <t>230521192908020329</t>
  </si>
  <si>
    <t>6235160008000803455</t>
  </si>
  <si>
    <t>刘忠诚</t>
  </si>
  <si>
    <t>230521192909270012</t>
  </si>
  <si>
    <t>800040121001512916</t>
  </si>
  <si>
    <t>张凤山</t>
  </si>
  <si>
    <t>230521192502250319</t>
  </si>
  <si>
    <t>6212280008001487767</t>
  </si>
  <si>
    <t>李殿真</t>
  </si>
  <si>
    <t>23052119291002031X</t>
  </si>
  <si>
    <t>800010121000858673</t>
  </si>
  <si>
    <t>邢玉芹</t>
  </si>
  <si>
    <t>230521192105051121</t>
  </si>
  <si>
    <t>城新</t>
  </si>
  <si>
    <t>800020121003560365</t>
  </si>
  <si>
    <t>张凤珍</t>
  </si>
  <si>
    <t>230521191912301129</t>
  </si>
  <si>
    <t>兆林</t>
  </si>
  <si>
    <t>800020121003324187</t>
  </si>
  <si>
    <t>赵成兰</t>
  </si>
  <si>
    <t>230521191911061127</t>
  </si>
  <si>
    <t>务正</t>
  </si>
  <si>
    <t>6212280008001490811</t>
  </si>
  <si>
    <t>于渊</t>
  </si>
  <si>
    <t>230521192312161112</t>
  </si>
  <si>
    <t>800130121002942115</t>
  </si>
  <si>
    <t>管兆林</t>
  </si>
  <si>
    <t>23052119230814271X</t>
  </si>
  <si>
    <t>保安</t>
  </si>
  <si>
    <t>800130121003358817</t>
  </si>
  <si>
    <t>沙秀珍</t>
  </si>
  <si>
    <t>230521192506061128</t>
  </si>
  <si>
    <t>丰收</t>
  </si>
  <si>
    <t>800130121003656219</t>
  </si>
  <si>
    <t>朴明堂</t>
  </si>
  <si>
    <t>230521192601015015</t>
  </si>
  <si>
    <t>德胜</t>
  </si>
  <si>
    <t>6212280008001323590</t>
  </si>
  <si>
    <t>董德久</t>
  </si>
  <si>
    <t>230521192610091116</t>
  </si>
  <si>
    <t>福城</t>
  </si>
  <si>
    <t>6235160009300570523</t>
  </si>
  <si>
    <t>于海富</t>
  </si>
  <si>
    <t>230521192609052718</t>
  </si>
  <si>
    <t>山河</t>
  </si>
  <si>
    <t>800010121008798559</t>
  </si>
  <si>
    <t>崔术珍</t>
  </si>
  <si>
    <t>230521192611111123</t>
  </si>
  <si>
    <t>福厚</t>
  </si>
  <si>
    <t>6212280008000984343</t>
  </si>
  <si>
    <t>万秀芝</t>
  </si>
  <si>
    <t>230521192612112726</t>
  </si>
  <si>
    <t>顺发</t>
  </si>
  <si>
    <t>800010121002849501</t>
  </si>
  <si>
    <t>吴钦贤</t>
  </si>
  <si>
    <t>230521192701080017</t>
  </si>
  <si>
    <t>兴达</t>
  </si>
  <si>
    <t>800130121003943673</t>
  </si>
  <si>
    <t>王淑华</t>
  </si>
  <si>
    <t>230521192606171121</t>
  </si>
  <si>
    <t>800180121004473480</t>
  </si>
  <si>
    <t>马玉芹</t>
  </si>
  <si>
    <t>230521192607102742</t>
  </si>
  <si>
    <t>6212280008000955830</t>
  </si>
  <si>
    <t>沙德财</t>
  </si>
  <si>
    <t>230521192703101133</t>
  </si>
  <si>
    <t>800130121004132109</t>
  </si>
  <si>
    <t>王玉芹</t>
  </si>
  <si>
    <t>230521192601295029</t>
  </si>
  <si>
    <t>洪仁</t>
  </si>
  <si>
    <t>6212280008001427094</t>
  </si>
  <si>
    <t>黄南容</t>
  </si>
  <si>
    <t>230521192708101124</t>
  </si>
  <si>
    <t>升平</t>
  </si>
  <si>
    <t>800130121004279793</t>
  </si>
  <si>
    <t>唐德民</t>
  </si>
  <si>
    <t>230521192802221114</t>
  </si>
  <si>
    <t>6235160008000648803</t>
  </si>
  <si>
    <t>吴凤姿</t>
  </si>
  <si>
    <t>230521192804191115</t>
  </si>
  <si>
    <t>800130121004309518</t>
  </si>
  <si>
    <t>冀凤芹</t>
  </si>
  <si>
    <t>230521192805171124</t>
  </si>
  <si>
    <t>红星</t>
  </si>
  <si>
    <t>800130121004319561</t>
  </si>
  <si>
    <t>马淑清</t>
  </si>
  <si>
    <t>230521192808201122</t>
  </si>
  <si>
    <t>800130121004334453</t>
  </si>
  <si>
    <t>孙永林</t>
  </si>
  <si>
    <t>230521192809191114</t>
  </si>
  <si>
    <t>6235160008000724059</t>
  </si>
  <si>
    <t>王付</t>
  </si>
  <si>
    <t>230521192810241115</t>
  </si>
  <si>
    <t>800130121004418402</t>
  </si>
  <si>
    <t>黄桂芹</t>
  </si>
  <si>
    <t>230521192810201121</t>
  </si>
  <si>
    <t>永发</t>
  </si>
  <si>
    <t>800210121000239066</t>
  </si>
  <si>
    <t>刘永林</t>
  </si>
  <si>
    <t>230521192902242713</t>
  </si>
  <si>
    <t>五一</t>
  </si>
  <si>
    <t>800130121004522495</t>
  </si>
  <si>
    <t>韩清林</t>
  </si>
  <si>
    <t>230521192910201110</t>
  </si>
  <si>
    <t>同意</t>
  </si>
  <si>
    <t>800010121004012147</t>
  </si>
  <si>
    <t>程玉荣</t>
  </si>
  <si>
    <t>23052119230711192X</t>
  </si>
  <si>
    <t>永合</t>
  </si>
  <si>
    <t>6212280008001509115</t>
  </si>
  <si>
    <t>孙守茹</t>
  </si>
  <si>
    <t>230521192401151928</t>
  </si>
  <si>
    <t>幸福</t>
  </si>
  <si>
    <t>800300121001476910</t>
  </si>
  <si>
    <t>崔斌</t>
  </si>
  <si>
    <t>230521192504081918</t>
  </si>
  <si>
    <t>兴富</t>
  </si>
  <si>
    <t>800220121003700927</t>
  </si>
  <si>
    <t>潘淑芳</t>
  </si>
  <si>
    <t>230521192504191949</t>
  </si>
  <si>
    <t>青春</t>
  </si>
  <si>
    <t>800220121003778395</t>
  </si>
  <si>
    <t>张守岐</t>
  </si>
  <si>
    <t>230521192510051918</t>
  </si>
  <si>
    <t>6235160008000117429</t>
  </si>
  <si>
    <t>孙桂芝</t>
  </si>
  <si>
    <t>230521192511142926</t>
  </si>
  <si>
    <t>联富</t>
  </si>
  <si>
    <t>800030121003202854</t>
  </si>
  <si>
    <t>尚淑珍</t>
  </si>
  <si>
    <t>23052119250928292X</t>
  </si>
  <si>
    <t>北兴</t>
  </si>
  <si>
    <t>800030121003541337</t>
  </si>
  <si>
    <t>朱彩云</t>
  </si>
  <si>
    <t>230521192611271928</t>
  </si>
  <si>
    <t>兴华</t>
  </si>
  <si>
    <t>800220121003072729</t>
  </si>
  <si>
    <t>叶自岐</t>
  </si>
  <si>
    <t>230521192703192936</t>
  </si>
  <si>
    <t>新合</t>
  </si>
  <si>
    <t>809990121000588054</t>
  </si>
  <si>
    <t>马清环</t>
  </si>
  <si>
    <t>230521192712191919</t>
  </si>
  <si>
    <t>长富</t>
  </si>
  <si>
    <t>800220121003017385</t>
  </si>
  <si>
    <t>苏万海</t>
  </si>
  <si>
    <t>230521192807172913</t>
  </si>
  <si>
    <t>北星</t>
  </si>
  <si>
    <t>800220121001881423</t>
  </si>
  <si>
    <t>安呈秀</t>
  </si>
  <si>
    <t>230521192803101923</t>
  </si>
  <si>
    <t>永兴</t>
  </si>
  <si>
    <t>800320121000522503</t>
  </si>
  <si>
    <t>白香兰</t>
  </si>
  <si>
    <t>230521192905172925</t>
  </si>
  <si>
    <t>北安</t>
  </si>
  <si>
    <t>800080121006745023</t>
  </si>
  <si>
    <t>宫志珍</t>
  </si>
  <si>
    <t>230521192901151924</t>
  </si>
  <si>
    <t>五七</t>
  </si>
  <si>
    <t>800010121008746123</t>
  </si>
  <si>
    <t>郭翠平</t>
  </si>
  <si>
    <t>230521192810041922</t>
  </si>
  <si>
    <t>800220121004514919</t>
  </si>
  <si>
    <t>王淑云</t>
  </si>
  <si>
    <t>230521192904041923</t>
  </si>
  <si>
    <t>勤俭</t>
  </si>
  <si>
    <t>800220121000723472</t>
  </si>
  <si>
    <t>战文波</t>
  </si>
  <si>
    <t>230521192806201911</t>
  </si>
  <si>
    <t>800220121004547786</t>
  </si>
  <si>
    <t>李香玉</t>
  </si>
  <si>
    <t>230521192910271928</t>
  </si>
  <si>
    <t>向阳</t>
  </si>
  <si>
    <t>800010121001092451</t>
  </si>
  <si>
    <t>李德芳</t>
  </si>
  <si>
    <t>230521192111172325</t>
  </si>
  <si>
    <t>兴久</t>
  </si>
  <si>
    <t>800010121007241131</t>
  </si>
  <si>
    <t>王秀云</t>
  </si>
  <si>
    <t>23052119250617232X</t>
  </si>
  <si>
    <t>万生</t>
  </si>
  <si>
    <t>800010121007616737</t>
  </si>
  <si>
    <t>王国才</t>
  </si>
  <si>
    <t>230521192510102332</t>
  </si>
  <si>
    <t>宏图</t>
  </si>
  <si>
    <t>800300121001870094</t>
  </si>
  <si>
    <t>刘怀礼</t>
  </si>
  <si>
    <t>230521192606172319</t>
  </si>
  <si>
    <t>昌平</t>
  </si>
  <si>
    <t>6235160008000447560</t>
  </si>
  <si>
    <t>陈凤兰</t>
  </si>
  <si>
    <t>230521192605272326</t>
  </si>
  <si>
    <t>永红</t>
  </si>
  <si>
    <t>800020121002759193</t>
  </si>
  <si>
    <t>时泮海</t>
  </si>
  <si>
    <t>230521192610182317</t>
  </si>
  <si>
    <t>6235160008000588264</t>
  </si>
  <si>
    <t>张书清</t>
  </si>
  <si>
    <t>230521192601012316</t>
  </si>
  <si>
    <t>800080121006513901</t>
  </si>
  <si>
    <t>郑培德</t>
  </si>
  <si>
    <t>230521192704042315</t>
  </si>
  <si>
    <t>800200121003136555</t>
  </si>
  <si>
    <t>崔凤兰</t>
  </si>
  <si>
    <t>230521192612192324</t>
  </si>
  <si>
    <t>腰屯</t>
  </si>
  <si>
    <t>800200121003209037</t>
  </si>
  <si>
    <t>沈相连</t>
  </si>
  <si>
    <t>230521192711272311</t>
  </si>
  <si>
    <t>800200121003230187</t>
  </si>
  <si>
    <t>孙玉芹</t>
  </si>
  <si>
    <t>230521192803012322</t>
  </si>
  <si>
    <t>双山</t>
  </si>
  <si>
    <t>800200121003255538</t>
  </si>
  <si>
    <t>李香英</t>
  </si>
  <si>
    <t>23052119280509232X</t>
  </si>
  <si>
    <t>常胜</t>
  </si>
  <si>
    <t>6235160008000667050</t>
  </si>
  <si>
    <t>程淑兰</t>
  </si>
  <si>
    <t>230521192809102329</t>
  </si>
  <si>
    <t>800200121003282526</t>
  </si>
  <si>
    <t>张桂芹</t>
  </si>
  <si>
    <t>230521192810122343</t>
  </si>
  <si>
    <t>800150121001920685</t>
  </si>
  <si>
    <t>孙德有</t>
  </si>
  <si>
    <t>23052119290302310</t>
  </si>
  <si>
    <t>万丰</t>
  </si>
  <si>
    <t>800200121000622041</t>
  </si>
  <si>
    <t>刘宝库</t>
  </si>
  <si>
    <t>230521192904052315</t>
  </si>
  <si>
    <t>800200121000220813</t>
  </si>
  <si>
    <t>付良巨</t>
  </si>
  <si>
    <t>230521192905072318</t>
  </si>
  <si>
    <t>八一</t>
  </si>
  <si>
    <t>800200121002514028</t>
  </si>
  <si>
    <t>段凤芹</t>
  </si>
  <si>
    <t>230521192907172320</t>
  </si>
  <si>
    <t>800200121003339431</t>
  </si>
  <si>
    <t>左凤芹</t>
  </si>
  <si>
    <t>230521192901272320</t>
  </si>
  <si>
    <t>800010121001641853</t>
  </si>
  <si>
    <t>王桂芹</t>
  </si>
  <si>
    <t>230521192105061522</t>
  </si>
  <si>
    <t>兴发</t>
  </si>
  <si>
    <t>800010121006252714</t>
  </si>
  <si>
    <t>宋桂清</t>
  </si>
  <si>
    <t>230521192411231542</t>
  </si>
  <si>
    <t>太源</t>
  </si>
  <si>
    <t>800010121007579651</t>
  </si>
  <si>
    <t>孙文玉</t>
  </si>
  <si>
    <t>230521192511081510</t>
  </si>
  <si>
    <t>东升</t>
  </si>
  <si>
    <t>800230121000565947</t>
  </si>
  <si>
    <t>王景华</t>
  </si>
  <si>
    <t>23052119260707151X</t>
  </si>
  <si>
    <t>新立</t>
  </si>
  <si>
    <t>800230121003811401</t>
  </si>
  <si>
    <t>陈本仁</t>
  </si>
  <si>
    <t>230521192704271513</t>
  </si>
  <si>
    <t>太复</t>
  </si>
  <si>
    <t>800230121003330638</t>
  </si>
  <si>
    <t>李佛茂</t>
  </si>
  <si>
    <t>230521192712181518</t>
  </si>
  <si>
    <t>太城</t>
  </si>
  <si>
    <t>800230121004021653</t>
  </si>
  <si>
    <t>刘桂芹</t>
  </si>
  <si>
    <t>230521192809161521</t>
  </si>
  <si>
    <t>800230121004046948</t>
  </si>
  <si>
    <t>王秀田</t>
  </si>
  <si>
    <t>230521192512170021</t>
  </si>
  <si>
    <t>太联</t>
  </si>
  <si>
    <t>800230121004075041</t>
  </si>
  <si>
    <t>吴玉坤</t>
  </si>
  <si>
    <t>230521192810211522</t>
  </si>
  <si>
    <t>6212280008001456309</t>
  </si>
  <si>
    <t>徐志国</t>
  </si>
  <si>
    <t>230521192805061313</t>
  </si>
  <si>
    <t>太乐</t>
  </si>
  <si>
    <t>800230121001948703</t>
  </si>
  <si>
    <t>张秀芹</t>
  </si>
  <si>
    <t>230521192707091526</t>
  </si>
  <si>
    <t>800010121000577324</t>
  </si>
  <si>
    <t>李福</t>
  </si>
  <si>
    <t>230521192011281313</t>
  </si>
  <si>
    <t>丰林</t>
  </si>
  <si>
    <t>800010121000577895</t>
  </si>
  <si>
    <t>关良云</t>
  </si>
  <si>
    <t>230521192001101315</t>
  </si>
  <si>
    <t>五星</t>
  </si>
  <si>
    <t>800180121003935264</t>
  </si>
  <si>
    <t>刘秀春</t>
  </si>
  <si>
    <t>230521192502041314</t>
  </si>
  <si>
    <t>800180121003941578</t>
  </si>
  <si>
    <t>张素珍</t>
  </si>
  <si>
    <t>230521192605261328</t>
  </si>
  <si>
    <t>治安</t>
  </si>
  <si>
    <t>800070121001906075</t>
  </si>
  <si>
    <t>翟庆春</t>
  </si>
  <si>
    <t>230521192709091319</t>
  </si>
  <si>
    <t>809990121001316629</t>
  </si>
  <si>
    <t>胡忠祥</t>
  </si>
  <si>
    <t>230521192708281313</t>
  </si>
  <si>
    <t>太升</t>
  </si>
  <si>
    <t>800020121001284080</t>
  </si>
  <si>
    <t>孙凤昌</t>
  </si>
  <si>
    <t>23052119270601131X</t>
  </si>
  <si>
    <t>800180121001065450</t>
  </si>
  <si>
    <t>张子良</t>
  </si>
  <si>
    <t>230521192712101717</t>
  </si>
  <si>
    <t>永华</t>
  </si>
  <si>
    <t>800180121004846518</t>
  </si>
  <si>
    <t>周少贤</t>
  </si>
  <si>
    <t>230521192810171327</t>
  </si>
  <si>
    <t>永胜</t>
  </si>
  <si>
    <t>800080121006730663</t>
  </si>
  <si>
    <t>王玉兰</t>
  </si>
  <si>
    <t>230521192711271327</t>
  </si>
  <si>
    <t>800180121004909737</t>
  </si>
  <si>
    <t>任秀芝</t>
  </si>
  <si>
    <t>230521192811161328</t>
  </si>
  <si>
    <t>东方红</t>
  </si>
  <si>
    <t>800180121000184758</t>
  </si>
  <si>
    <t>秦同生</t>
  </si>
  <si>
    <t>230521192812251317</t>
  </si>
  <si>
    <t>华山</t>
  </si>
  <si>
    <t>800010121005081774</t>
  </si>
  <si>
    <t>杨东甲</t>
  </si>
  <si>
    <t>230521192905071315</t>
  </si>
  <si>
    <t>大兴</t>
  </si>
  <si>
    <t>800180121005009375</t>
  </si>
  <si>
    <t>王凤兰</t>
  </si>
  <si>
    <t>230521192805161727</t>
  </si>
  <si>
    <t>800180121004961033</t>
  </si>
  <si>
    <t>徐立发</t>
  </si>
  <si>
    <t>230521192909161318</t>
  </si>
  <si>
    <t>800290121002285688</t>
  </si>
  <si>
    <t>荆桂兰</t>
  </si>
  <si>
    <t>20521192910011325</t>
  </si>
  <si>
    <t>800240121003156853</t>
  </si>
  <si>
    <t>梁玉珍</t>
  </si>
  <si>
    <t>230521192401073122</t>
  </si>
  <si>
    <t>800240121003429473</t>
  </si>
  <si>
    <t>王亚芃</t>
  </si>
  <si>
    <t>230521192504082128</t>
  </si>
  <si>
    <t>太辉</t>
  </si>
  <si>
    <t>800240121003930130</t>
  </si>
  <si>
    <t>王辉</t>
  </si>
  <si>
    <t>230521192610092127</t>
  </si>
  <si>
    <t>太阳</t>
  </si>
  <si>
    <t>800030121003323569</t>
  </si>
  <si>
    <t>董士清</t>
  </si>
  <si>
    <t>230521192710072115</t>
  </si>
  <si>
    <t>太利</t>
  </si>
  <si>
    <t>800240121004100251</t>
  </si>
  <si>
    <t>路孝臣</t>
  </si>
  <si>
    <t>230521192704102154</t>
  </si>
  <si>
    <t>800240121004107401</t>
  </si>
  <si>
    <t>高术清</t>
  </si>
  <si>
    <t>23052119260626212X</t>
  </si>
  <si>
    <t>太安</t>
  </si>
  <si>
    <t>800240121004041500</t>
  </si>
  <si>
    <t>杨桂兰</t>
  </si>
  <si>
    <t>230521192711032123</t>
  </si>
  <si>
    <t>太平</t>
  </si>
  <si>
    <t>800240121004180151</t>
  </si>
  <si>
    <t>李春仁</t>
  </si>
  <si>
    <t>23052119280209213X</t>
  </si>
  <si>
    <t>太洪</t>
  </si>
  <si>
    <t>800240121004274826</t>
  </si>
  <si>
    <t>杨桂芝</t>
  </si>
  <si>
    <t>23052119280210214X</t>
  </si>
  <si>
    <t>太兴</t>
  </si>
  <si>
    <t>800240121001556010</t>
  </si>
  <si>
    <t>李淑梅</t>
  </si>
  <si>
    <t>230521192812052123</t>
  </si>
  <si>
    <t>800010121000897492</t>
  </si>
  <si>
    <t>王振友</t>
  </si>
  <si>
    <t>230521192107212515</t>
  </si>
  <si>
    <t>光明</t>
  </si>
  <si>
    <t>800010121003772644</t>
  </si>
  <si>
    <t>陈亚清</t>
  </si>
  <si>
    <t>230521192212162521</t>
  </si>
  <si>
    <t>兴四</t>
  </si>
  <si>
    <t>800010121005667466</t>
  </si>
  <si>
    <t>付王氏</t>
  </si>
  <si>
    <t>230521192409092547</t>
  </si>
  <si>
    <t>兴一</t>
  </si>
  <si>
    <t>6235160008000041223</t>
  </si>
  <si>
    <t>王素兰</t>
  </si>
  <si>
    <t>230521192505272521</t>
  </si>
  <si>
    <t>精神</t>
  </si>
  <si>
    <t>800010121007532788</t>
  </si>
  <si>
    <t>薛启</t>
  </si>
  <si>
    <t>230521192406292519</t>
  </si>
  <si>
    <t>兴二</t>
  </si>
  <si>
    <t>800250121003207095</t>
  </si>
  <si>
    <t>侯翠兰</t>
  </si>
  <si>
    <t>23052119250902252X</t>
  </si>
  <si>
    <t>宏德</t>
  </si>
  <si>
    <t>800250121003216412</t>
  </si>
  <si>
    <t>蔡桂云</t>
  </si>
  <si>
    <t>230521192510302529</t>
  </si>
  <si>
    <t>800010121008388811</t>
  </si>
  <si>
    <t>吕福田</t>
  </si>
  <si>
    <t>23052119261114251X</t>
  </si>
  <si>
    <t>笔架山</t>
  </si>
  <si>
    <t>6235160008000227616</t>
  </si>
  <si>
    <t>韩淑芬</t>
  </si>
  <si>
    <t>230521192712292525</t>
  </si>
  <si>
    <t>忠厚</t>
  </si>
  <si>
    <t>800250121003593447</t>
  </si>
  <si>
    <t>周王氏</t>
  </si>
  <si>
    <t>230521192810112524</t>
  </si>
  <si>
    <t>800250121003617847</t>
  </si>
  <si>
    <t>徐吉兰</t>
  </si>
  <si>
    <t>230521192810082521</t>
  </si>
  <si>
    <t>仁德</t>
  </si>
  <si>
    <t>6235160008000732680</t>
  </si>
  <si>
    <t>杨淑琴</t>
  </si>
  <si>
    <t>230521192903062546</t>
  </si>
  <si>
    <t>800250121000455202</t>
  </si>
  <si>
    <t>王福才</t>
  </si>
  <si>
    <t>23052119290510253X</t>
  </si>
  <si>
    <t>6235160004800533808</t>
  </si>
  <si>
    <t>姜琴</t>
  </si>
  <si>
    <t>230521192904263120</t>
  </si>
  <si>
    <t>柳河</t>
  </si>
  <si>
    <t>800160121001591951</t>
  </si>
  <si>
    <t>曹玉兰</t>
  </si>
  <si>
    <t>23052119290802352X</t>
  </si>
  <si>
    <t>场直</t>
  </si>
  <si>
    <t>800160121001594159</t>
  </si>
  <si>
    <t>宋玉胜</t>
  </si>
  <si>
    <t>230521192910153817</t>
  </si>
  <si>
    <t>800150121002026844</t>
  </si>
  <si>
    <t>何桂兰</t>
  </si>
  <si>
    <t>230521192909283526</t>
  </si>
  <si>
    <t>800150121002027473</t>
  </si>
  <si>
    <t>张振阁</t>
  </si>
  <si>
    <t>23052119291018391X</t>
  </si>
  <si>
    <t>第三管理区</t>
  </si>
  <si>
    <t>6235160008000729843</t>
  </si>
  <si>
    <t>钟淑贤</t>
  </si>
  <si>
    <t>230521192910243521</t>
  </si>
  <si>
    <t>800150121002027947</t>
  </si>
  <si>
    <t>查金山</t>
  </si>
  <si>
    <t>230521192802264018</t>
  </si>
  <si>
    <t>第二管理区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</si>
</sst>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;[Red]0.00"/>
    <numFmt numFmtId="177" formatCode="000000"/>
    <numFmt numFmtId="178" formatCode="#,##0.00;[Red]#,##0.00"/>
    <numFmt numFmtId="179" formatCode="0_);[Red]\(0\)"/>
  </numFmts>
  <fonts count="34">
    <font>
      <sz val="11"/>
      <color indexed="8"/>
      <name val="宋体"/>
      <charset val="134"/>
    </font>
    <font>
      <sz val="18"/>
      <name val="黑体"/>
      <charset val="134"/>
    </font>
    <font>
      <sz val="12"/>
      <name val="黑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</font>
    <font>
      <sz val="9"/>
      <color rgb="FFFF0000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8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b/>
      <sz val="11"/>
      <color indexed="8"/>
      <name val="宋体"/>
      <charset val="0"/>
    </font>
    <font>
      <b/>
      <sz val="15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9"/>
      <name val="宋体"/>
      <charset val="0"/>
    </font>
    <font>
      <b/>
      <sz val="11"/>
      <color indexed="52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4" borderId="3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32" fillId="0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29" fillId="0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8" fillId="0" borderId="5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0" borderId="8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27" fillId="13" borderId="3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0" borderId="7" applyNumberFormat="0" applyAlignment="0" applyProtection="0">
      <alignment vertical="center"/>
    </xf>
    <xf numFmtId="0" fontId="20" fillId="0" borderId="4" applyNumberForma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</cellStyleXfs>
  <cellXfs count="67">
    <xf numFmtId="0" fontId="0" fillId="0" borderId="0" xfId="0" applyFill="1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178" fontId="3" fillId="2" borderId="0" xfId="0" applyNumberFormat="1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  <xf numFmtId="178" fontId="3" fillId="2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76" fontId="3" fillId="2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wrapText="1"/>
    </xf>
    <xf numFmtId="178" fontId="3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76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/>
    <xf numFmtId="17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</xf>
    <xf numFmtId="178" fontId="3" fillId="2" borderId="2" xfId="0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/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zoomScale="85" zoomScaleNormal="85" workbookViewId="0">
      <selection activeCell="A1" sqref="A1:N1"/>
    </sheetView>
  </sheetViews>
  <sheetFormatPr defaultColWidth="9" defaultRowHeight="13.5" outlineLevelRow="4"/>
  <cols>
    <col min="1" max="1" width="4.24778761061947" style="61" customWidth="1"/>
    <col min="2" max="2" width="5.6283185840708" customWidth="1"/>
    <col min="3" max="3" width="9.6283185840708" style="61" customWidth="1"/>
    <col min="4" max="4" width="42.8672566371681" customWidth="1"/>
    <col min="5" max="5" width="10.3274336283186" customWidth="1"/>
    <col min="6" max="7" width="9.6283185840708" style="61" customWidth="1"/>
    <col min="8" max="8" width="33.6283185840708" customWidth="1"/>
    <col min="9" max="14" width="5.6283185840708" customWidth="1"/>
  </cols>
  <sheetData>
    <row r="1" ht="58" customHeight="1" spans="1:14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9" customHeight="1" spans="1:14">
      <c r="A2" s="63" t="s">
        <v>1</v>
      </c>
      <c r="B2" s="63" t="s">
        <v>2</v>
      </c>
      <c r="C2" s="63"/>
      <c r="D2" s="63" t="s">
        <v>3</v>
      </c>
      <c r="E2" s="63" t="s">
        <v>4</v>
      </c>
      <c r="F2" s="63" t="s">
        <v>5</v>
      </c>
      <c r="G2" s="63" t="s">
        <v>6</v>
      </c>
      <c r="H2" s="63" t="s">
        <v>7</v>
      </c>
      <c r="I2" s="63" t="s">
        <v>8</v>
      </c>
      <c r="J2" s="63"/>
      <c r="K2" s="63" t="s">
        <v>9</v>
      </c>
      <c r="L2" s="63"/>
      <c r="M2" s="63" t="s">
        <v>10</v>
      </c>
      <c r="N2" s="63"/>
    </row>
    <row r="3" ht="42" customHeight="1" spans="1:14">
      <c r="A3" s="63"/>
      <c r="B3" s="63" t="s">
        <v>11</v>
      </c>
      <c r="C3" s="63" t="s">
        <v>12</v>
      </c>
      <c r="D3" s="63"/>
      <c r="E3" s="63"/>
      <c r="F3" s="63"/>
      <c r="G3" s="63"/>
      <c r="H3" s="63"/>
      <c r="I3" s="63" t="s">
        <v>13</v>
      </c>
      <c r="J3" s="63" t="s">
        <v>14</v>
      </c>
      <c r="K3" s="63" t="s">
        <v>15</v>
      </c>
      <c r="L3" s="63" t="s">
        <v>16</v>
      </c>
      <c r="M3" s="63" t="s">
        <v>17</v>
      </c>
      <c r="N3" s="63" t="s">
        <v>18</v>
      </c>
    </row>
    <row r="4" ht="132" customHeight="1" spans="1:14">
      <c r="A4" s="64">
        <v>1</v>
      </c>
      <c r="B4" s="64" t="s">
        <v>19</v>
      </c>
      <c r="C4" s="65" t="s">
        <v>20</v>
      </c>
      <c r="D4" s="65" t="s">
        <v>21</v>
      </c>
      <c r="E4" s="65" t="s">
        <v>22</v>
      </c>
      <c r="F4" s="65" t="s">
        <v>23</v>
      </c>
      <c r="G4" s="65" t="s">
        <v>24</v>
      </c>
      <c r="H4" s="66" t="s">
        <v>25</v>
      </c>
      <c r="I4" s="64" t="s">
        <v>26</v>
      </c>
      <c r="J4" s="64"/>
      <c r="K4" s="64" t="s">
        <v>26</v>
      </c>
      <c r="L4" s="64"/>
      <c r="M4" s="64" t="s">
        <v>26</v>
      </c>
      <c r="N4" s="64"/>
    </row>
    <row r="5" ht="254" customHeight="1" spans="1:14">
      <c r="A5" s="64">
        <v>2</v>
      </c>
      <c r="B5" s="64" t="s">
        <v>27</v>
      </c>
      <c r="C5" s="65" t="s">
        <v>28</v>
      </c>
      <c r="D5" s="65" t="s">
        <v>29</v>
      </c>
      <c r="E5" s="65" t="s">
        <v>22</v>
      </c>
      <c r="F5" s="65" t="s">
        <v>30</v>
      </c>
      <c r="G5" s="65" t="s">
        <v>31</v>
      </c>
      <c r="H5" s="66" t="s">
        <v>25</v>
      </c>
      <c r="I5" s="64" t="s">
        <v>26</v>
      </c>
      <c r="J5" s="64"/>
      <c r="K5" s="64" t="s">
        <v>26</v>
      </c>
      <c r="L5" s="64"/>
      <c r="M5" s="64" t="s">
        <v>26</v>
      </c>
      <c r="N5" s="64"/>
    </row>
  </sheetData>
  <mergeCells count="11">
    <mergeCell ref="A1:N1"/>
    <mergeCell ref="B2:C2"/>
    <mergeCell ref="I2:J2"/>
    <mergeCell ref="K2:L2"/>
    <mergeCell ref="M2:N2"/>
    <mergeCell ref="A2:A3"/>
    <mergeCell ref="D2:D3"/>
    <mergeCell ref="E2:E3"/>
    <mergeCell ref="F2:F3"/>
    <mergeCell ref="G2:G3"/>
    <mergeCell ref="H2:H3"/>
  </mergeCells>
  <printOptions horizontalCentered="1"/>
  <pageMargins left="0.511805555555556" right="0.472222222222222" top="0.550694444444444" bottom="0.314583333333333" header="0.511805555555556" footer="0.511805555555556"/>
  <pageSetup paperSize="9" scale="8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1"/>
  <sheetViews>
    <sheetView workbookViewId="0">
      <selection activeCell="A2" sqref="A2:L25"/>
    </sheetView>
  </sheetViews>
  <sheetFormatPr defaultColWidth="9" defaultRowHeight="13.5"/>
  <cols>
    <col min="1" max="1" width="21" customWidth="1"/>
    <col min="4" max="5" width="2.75221238938053" customWidth="1"/>
    <col min="6" max="6" width="2.13274336283186" customWidth="1"/>
    <col min="7" max="7" width="20.2477876106195" customWidth="1"/>
    <col min="8" max="9" width="3" customWidth="1"/>
    <col min="10" max="10" width="2.13274336283186" customWidth="1"/>
    <col min="11" max="11" width="2" customWidth="1"/>
  </cols>
  <sheetData>
    <row r="1" ht="23.25" spans="1:12">
      <c r="A1" s="1" t="s">
        <v>32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</row>
    <row r="2" ht="15.75" spans="1:12">
      <c r="A2" s="3" t="s">
        <v>33</v>
      </c>
      <c r="B2" s="4"/>
      <c r="C2" s="5"/>
      <c r="D2" s="6"/>
      <c r="E2" s="6"/>
      <c r="F2" s="6"/>
      <c r="G2" s="7" t="s">
        <v>34</v>
      </c>
      <c r="H2" s="7"/>
      <c r="I2" s="7"/>
      <c r="J2" s="7"/>
      <c r="K2" s="7"/>
      <c r="L2" s="7"/>
    </row>
    <row r="3" ht="56" customHeight="1" spans="1:12">
      <c r="A3" s="8" t="s">
        <v>35</v>
      </c>
      <c r="B3" s="9" t="s">
        <v>36</v>
      </c>
      <c r="C3" s="10" t="s">
        <v>37</v>
      </c>
      <c r="D3" s="11" t="s">
        <v>38</v>
      </c>
      <c r="E3" s="11" t="s">
        <v>39</v>
      </c>
      <c r="F3" s="11" t="s">
        <v>40</v>
      </c>
      <c r="G3" s="10" t="s">
        <v>41</v>
      </c>
      <c r="H3" s="11" t="s">
        <v>42</v>
      </c>
      <c r="I3" s="11" t="s">
        <v>43</v>
      </c>
      <c r="J3" s="11" t="s">
        <v>44</v>
      </c>
      <c r="K3" s="11" t="s">
        <v>45</v>
      </c>
      <c r="L3" s="11" t="s">
        <v>46</v>
      </c>
    </row>
    <row r="4" ht="14.25" customHeight="1" spans="1:12">
      <c r="A4" s="12" t="s">
        <v>47</v>
      </c>
      <c r="B4" s="9">
        <v>100</v>
      </c>
      <c r="C4" s="8" t="s">
        <v>48</v>
      </c>
      <c r="D4" s="10"/>
      <c r="E4" s="13" t="str">
        <f t="shared" ref="E4:E67" si="0">IF(OR(LEN(G4)=15,LEN(G4)=18),IF(MOD(MID(G4,15,3)*1,2),"1","0"),#N/A)</f>
        <v>1</v>
      </c>
      <c r="F4" s="13">
        <v>1</v>
      </c>
      <c r="G4" s="8" t="s">
        <v>49</v>
      </c>
      <c r="H4" s="14">
        <v>18</v>
      </c>
      <c r="I4" s="14" t="str">
        <f t="shared" ref="I4:I67" si="1">IF(2007&gt;IF(H4=18,MID(G4,7,4),"19"&amp;MID(G4,7,2))*1,IF(IF(H4=18,MID(G4,7,4),"19"&amp;MID(G4,7,2))*1&gt;1900,"0","1"),1)</f>
        <v>0</v>
      </c>
      <c r="J4" s="11" t="str">
        <f t="shared" ref="J4:J67" si="2">IF(IF(H4=18,MID(G4,11,2),MID(G4,9,2))*1&gt;12,"1","0")</f>
        <v>0</v>
      </c>
      <c r="K4" s="14" t="str">
        <f t="shared" ref="K4:K67" si="3">IF(IF(H4=18,MID(G4,13,2),MID(G4,9,2))*1&gt;31,"1","0")</f>
        <v>0</v>
      </c>
      <c r="L4" s="14" t="s">
        <v>50</v>
      </c>
    </row>
    <row r="5" ht="14.25" customHeight="1" spans="1:12">
      <c r="A5" s="12" t="s">
        <v>51</v>
      </c>
      <c r="B5" s="9">
        <v>100</v>
      </c>
      <c r="C5" s="8" t="s">
        <v>52</v>
      </c>
      <c r="D5" s="10"/>
      <c r="E5" s="13" t="str">
        <f t="shared" si="0"/>
        <v>1</v>
      </c>
      <c r="F5" s="13">
        <v>1</v>
      </c>
      <c r="G5" s="8" t="s">
        <v>53</v>
      </c>
      <c r="H5" s="14">
        <f t="shared" ref="H5:H68" si="4">LEN(G5)</f>
        <v>18</v>
      </c>
      <c r="I5" s="14" t="str">
        <f t="shared" si="1"/>
        <v>0</v>
      </c>
      <c r="J5" s="11" t="str">
        <f t="shared" si="2"/>
        <v>0</v>
      </c>
      <c r="K5" s="14" t="str">
        <f t="shared" si="3"/>
        <v>0</v>
      </c>
      <c r="L5" s="14" t="s">
        <v>54</v>
      </c>
    </row>
    <row r="6" ht="14.25" customHeight="1" spans="1:12">
      <c r="A6" s="12" t="s">
        <v>55</v>
      </c>
      <c r="B6" s="9">
        <v>100</v>
      </c>
      <c r="C6" s="8" t="s">
        <v>56</v>
      </c>
      <c r="D6" s="10"/>
      <c r="E6" s="13" t="str">
        <f t="shared" si="0"/>
        <v>0</v>
      </c>
      <c r="F6" s="13">
        <v>1</v>
      </c>
      <c r="G6" s="8" t="s">
        <v>57</v>
      </c>
      <c r="H6" s="14">
        <f t="shared" si="4"/>
        <v>18</v>
      </c>
      <c r="I6" s="14" t="str">
        <f t="shared" si="1"/>
        <v>0</v>
      </c>
      <c r="J6" s="11" t="str">
        <f t="shared" si="2"/>
        <v>0</v>
      </c>
      <c r="K6" s="14" t="str">
        <f t="shared" si="3"/>
        <v>0</v>
      </c>
      <c r="L6" s="14" t="s">
        <v>58</v>
      </c>
    </row>
    <row r="7" ht="14.25" customHeight="1" spans="1:12">
      <c r="A7" s="12" t="s">
        <v>59</v>
      </c>
      <c r="B7" s="9">
        <v>100</v>
      </c>
      <c r="C7" s="8" t="s">
        <v>60</v>
      </c>
      <c r="D7" s="10"/>
      <c r="E7" s="13" t="str">
        <f t="shared" si="0"/>
        <v>0</v>
      </c>
      <c r="F7" s="13">
        <v>1</v>
      </c>
      <c r="G7" s="8" t="s">
        <v>61</v>
      </c>
      <c r="H7" s="14">
        <f t="shared" si="4"/>
        <v>18</v>
      </c>
      <c r="I7" s="14" t="str">
        <f t="shared" si="1"/>
        <v>0</v>
      </c>
      <c r="J7" s="11" t="str">
        <f t="shared" si="2"/>
        <v>0</v>
      </c>
      <c r="K7" s="14" t="str">
        <f t="shared" si="3"/>
        <v>0</v>
      </c>
      <c r="L7" s="14" t="s">
        <v>62</v>
      </c>
    </row>
    <row r="8" ht="14.25" customHeight="1" spans="1:12">
      <c r="A8" s="12" t="s">
        <v>63</v>
      </c>
      <c r="B8" s="9">
        <v>100</v>
      </c>
      <c r="C8" s="10" t="s">
        <v>64</v>
      </c>
      <c r="D8" s="10"/>
      <c r="E8" s="13" t="str">
        <f t="shared" si="0"/>
        <v>0</v>
      </c>
      <c r="F8" s="13">
        <v>1</v>
      </c>
      <c r="G8" s="10" t="s">
        <v>65</v>
      </c>
      <c r="H8" s="14">
        <f t="shared" si="4"/>
        <v>18</v>
      </c>
      <c r="I8" s="14" t="str">
        <f t="shared" si="1"/>
        <v>0</v>
      </c>
      <c r="J8" s="11" t="str">
        <f t="shared" si="2"/>
        <v>0</v>
      </c>
      <c r="K8" s="14" t="str">
        <f t="shared" si="3"/>
        <v>0</v>
      </c>
      <c r="L8" s="14" t="s">
        <v>62</v>
      </c>
    </row>
    <row r="9" ht="14.25" customHeight="1" spans="1:12">
      <c r="A9" s="12" t="s">
        <v>66</v>
      </c>
      <c r="B9" s="9">
        <v>100</v>
      </c>
      <c r="C9" s="15" t="s">
        <v>67</v>
      </c>
      <c r="D9" s="10"/>
      <c r="E9" s="13" t="str">
        <f t="shared" si="0"/>
        <v>0</v>
      </c>
      <c r="F9" s="13">
        <v>1</v>
      </c>
      <c r="G9" s="16" t="s">
        <v>68</v>
      </c>
      <c r="H9" s="14">
        <f t="shared" si="4"/>
        <v>18</v>
      </c>
      <c r="I9" s="14" t="str">
        <f t="shared" si="1"/>
        <v>0</v>
      </c>
      <c r="J9" s="11" t="str">
        <f t="shared" si="2"/>
        <v>0</v>
      </c>
      <c r="K9" s="14" t="str">
        <f t="shared" si="3"/>
        <v>0</v>
      </c>
      <c r="L9" s="14" t="s">
        <v>69</v>
      </c>
    </row>
    <row r="10" ht="14.25" customHeight="1" spans="1:12">
      <c r="A10" s="17" t="s">
        <v>70</v>
      </c>
      <c r="B10" s="9">
        <v>100</v>
      </c>
      <c r="C10" s="18" t="s">
        <v>71</v>
      </c>
      <c r="D10" s="10"/>
      <c r="E10" s="13" t="str">
        <f t="shared" si="0"/>
        <v>1</v>
      </c>
      <c r="F10" s="13">
        <v>1</v>
      </c>
      <c r="G10" s="18" t="s">
        <v>72</v>
      </c>
      <c r="H10" s="19">
        <f t="shared" si="4"/>
        <v>18</v>
      </c>
      <c r="I10" s="19" t="str">
        <f t="shared" si="1"/>
        <v>0</v>
      </c>
      <c r="J10" s="21" t="str">
        <f t="shared" si="2"/>
        <v>0</v>
      </c>
      <c r="K10" s="19" t="str">
        <f t="shared" si="3"/>
        <v>0</v>
      </c>
      <c r="L10" s="19" t="s">
        <v>73</v>
      </c>
    </row>
    <row r="11" ht="14.25" customHeight="1" spans="1:12">
      <c r="A11" s="12" t="s">
        <v>74</v>
      </c>
      <c r="B11" s="9">
        <v>100</v>
      </c>
      <c r="C11" s="8" t="s">
        <v>75</v>
      </c>
      <c r="D11" s="10"/>
      <c r="E11" s="13" t="str">
        <f t="shared" si="0"/>
        <v>0</v>
      </c>
      <c r="F11" s="13">
        <v>1</v>
      </c>
      <c r="G11" s="8" t="s">
        <v>76</v>
      </c>
      <c r="H11" s="14">
        <f t="shared" si="4"/>
        <v>18</v>
      </c>
      <c r="I11" s="14" t="str">
        <f t="shared" si="1"/>
        <v>0</v>
      </c>
      <c r="J11" s="11" t="str">
        <f t="shared" si="2"/>
        <v>0</v>
      </c>
      <c r="K11" s="14" t="str">
        <f t="shared" si="3"/>
        <v>0</v>
      </c>
      <c r="L11" s="14" t="s">
        <v>54</v>
      </c>
    </row>
    <row r="12" ht="14.25" customHeight="1" spans="1:12">
      <c r="A12" s="12" t="s">
        <v>77</v>
      </c>
      <c r="B12" s="9">
        <v>100</v>
      </c>
      <c r="C12" s="10" t="s">
        <v>78</v>
      </c>
      <c r="D12" s="10"/>
      <c r="E12" s="13" t="str">
        <f t="shared" si="0"/>
        <v>1</v>
      </c>
      <c r="F12" s="13">
        <v>1</v>
      </c>
      <c r="G12" s="10" t="s">
        <v>79</v>
      </c>
      <c r="H12" s="14">
        <f t="shared" si="4"/>
        <v>18</v>
      </c>
      <c r="I12" s="14" t="str">
        <f t="shared" si="1"/>
        <v>0</v>
      </c>
      <c r="J12" s="11" t="str">
        <f t="shared" si="2"/>
        <v>0</v>
      </c>
      <c r="K12" s="14" t="str">
        <f t="shared" si="3"/>
        <v>0</v>
      </c>
      <c r="L12" s="14" t="s">
        <v>58</v>
      </c>
    </row>
    <row r="13" ht="14.25" customHeight="1" spans="1:12">
      <c r="A13" s="12" t="s">
        <v>80</v>
      </c>
      <c r="B13" s="9">
        <v>100</v>
      </c>
      <c r="C13" s="15" t="s">
        <v>81</v>
      </c>
      <c r="D13" s="10"/>
      <c r="E13" s="13" t="str">
        <f t="shared" si="0"/>
        <v>0</v>
      </c>
      <c r="F13" s="13">
        <v>1</v>
      </c>
      <c r="G13" s="16" t="s">
        <v>82</v>
      </c>
      <c r="H13" s="14">
        <f t="shared" si="4"/>
        <v>18</v>
      </c>
      <c r="I13" s="14" t="str">
        <f t="shared" si="1"/>
        <v>0</v>
      </c>
      <c r="J13" s="11" t="str">
        <f t="shared" si="2"/>
        <v>0</v>
      </c>
      <c r="K13" s="14" t="str">
        <f t="shared" si="3"/>
        <v>0</v>
      </c>
      <c r="L13" s="14" t="s">
        <v>83</v>
      </c>
    </row>
    <row r="14" ht="14.25" customHeight="1" spans="1:12">
      <c r="A14" s="12" t="s">
        <v>84</v>
      </c>
      <c r="B14" s="9">
        <v>100</v>
      </c>
      <c r="C14" s="15" t="s">
        <v>85</v>
      </c>
      <c r="D14" s="10"/>
      <c r="E14" s="13" t="str">
        <f t="shared" si="0"/>
        <v>1</v>
      </c>
      <c r="F14" s="13">
        <v>1</v>
      </c>
      <c r="G14" s="16" t="s">
        <v>86</v>
      </c>
      <c r="H14" s="14">
        <f t="shared" si="4"/>
        <v>18</v>
      </c>
      <c r="I14" s="14" t="str">
        <f t="shared" si="1"/>
        <v>0</v>
      </c>
      <c r="J14" s="11" t="str">
        <f t="shared" si="2"/>
        <v>0</v>
      </c>
      <c r="K14" s="14" t="str">
        <f t="shared" si="3"/>
        <v>0</v>
      </c>
      <c r="L14" s="14" t="s">
        <v>58</v>
      </c>
    </row>
    <row r="15" ht="14.25" customHeight="1" spans="1:12">
      <c r="A15" s="12" t="s">
        <v>87</v>
      </c>
      <c r="B15" s="9">
        <v>100</v>
      </c>
      <c r="C15" s="15" t="s">
        <v>88</v>
      </c>
      <c r="D15" s="10"/>
      <c r="E15" s="13" t="str">
        <f t="shared" si="0"/>
        <v>1</v>
      </c>
      <c r="F15" s="13">
        <v>1</v>
      </c>
      <c r="G15" s="16" t="s">
        <v>89</v>
      </c>
      <c r="H15" s="14">
        <f t="shared" si="4"/>
        <v>18</v>
      </c>
      <c r="I15" s="14" t="str">
        <f t="shared" si="1"/>
        <v>0</v>
      </c>
      <c r="J15" s="11" t="str">
        <f t="shared" si="2"/>
        <v>0</v>
      </c>
      <c r="K15" s="14" t="str">
        <f t="shared" si="3"/>
        <v>0</v>
      </c>
      <c r="L15" s="11" t="s">
        <v>90</v>
      </c>
    </row>
    <row r="16" ht="14.25" customHeight="1" spans="1:12">
      <c r="A16" s="12" t="s">
        <v>91</v>
      </c>
      <c r="B16" s="9">
        <v>100</v>
      </c>
      <c r="C16" s="15" t="s">
        <v>92</v>
      </c>
      <c r="D16" s="10"/>
      <c r="E16" s="13" t="str">
        <f t="shared" si="0"/>
        <v>1</v>
      </c>
      <c r="F16" s="13">
        <v>1</v>
      </c>
      <c r="G16" s="16" t="s">
        <v>93</v>
      </c>
      <c r="H16" s="14">
        <f t="shared" si="4"/>
        <v>18</v>
      </c>
      <c r="I16" s="14" t="str">
        <f t="shared" si="1"/>
        <v>0</v>
      </c>
      <c r="J16" s="11" t="str">
        <f t="shared" si="2"/>
        <v>0</v>
      </c>
      <c r="K16" s="14" t="str">
        <f t="shared" si="3"/>
        <v>0</v>
      </c>
      <c r="L16" s="14" t="s">
        <v>54</v>
      </c>
    </row>
    <row r="17" ht="14.25" customHeight="1" spans="1:12">
      <c r="A17" s="12" t="s">
        <v>94</v>
      </c>
      <c r="B17" s="9">
        <v>100</v>
      </c>
      <c r="C17" s="8" t="s">
        <v>95</v>
      </c>
      <c r="D17" s="10"/>
      <c r="E17" s="13" t="str">
        <f t="shared" si="0"/>
        <v>0</v>
      </c>
      <c r="F17" s="13">
        <v>1</v>
      </c>
      <c r="G17" s="8" t="s">
        <v>96</v>
      </c>
      <c r="H17" s="14">
        <f t="shared" si="4"/>
        <v>18</v>
      </c>
      <c r="I17" s="14" t="str">
        <f t="shared" si="1"/>
        <v>0</v>
      </c>
      <c r="J17" s="11" t="str">
        <f t="shared" si="2"/>
        <v>0</v>
      </c>
      <c r="K17" s="14" t="str">
        <f t="shared" si="3"/>
        <v>0</v>
      </c>
      <c r="L17" s="14" t="s">
        <v>62</v>
      </c>
    </row>
    <row r="18" ht="14.25" customHeight="1" spans="1:12">
      <c r="A18" s="17" t="s">
        <v>97</v>
      </c>
      <c r="B18" s="20">
        <v>100</v>
      </c>
      <c r="C18" s="18" t="s">
        <v>98</v>
      </c>
      <c r="D18" s="21"/>
      <c r="E18" s="13" t="str">
        <f t="shared" si="0"/>
        <v>0</v>
      </c>
      <c r="F18" s="13">
        <v>1</v>
      </c>
      <c r="G18" s="18" t="s">
        <v>99</v>
      </c>
      <c r="H18" s="14">
        <f t="shared" si="4"/>
        <v>18</v>
      </c>
      <c r="I18" s="14" t="str">
        <f t="shared" si="1"/>
        <v>0</v>
      </c>
      <c r="J18" s="11" t="str">
        <f t="shared" si="2"/>
        <v>0</v>
      </c>
      <c r="K18" s="14" t="str">
        <f t="shared" si="3"/>
        <v>0</v>
      </c>
      <c r="L18" s="19" t="s">
        <v>54</v>
      </c>
    </row>
    <row r="19" ht="14.25" customHeight="1" spans="1:12">
      <c r="A19" s="17" t="s">
        <v>100</v>
      </c>
      <c r="B19" s="20">
        <v>100</v>
      </c>
      <c r="C19" s="15" t="s">
        <v>101</v>
      </c>
      <c r="D19" s="21"/>
      <c r="E19" s="13" t="str">
        <f t="shared" si="0"/>
        <v>0</v>
      </c>
      <c r="F19" s="13">
        <v>1</v>
      </c>
      <c r="G19" s="15" t="s">
        <v>102</v>
      </c>
      <c r="H19" s="14">
        <f t="shared" si="4"/>
        <v>18</v>
      </c>
      <c r="I19" s="14" t="str">
        <f t="shared" si="1"/>
        <v>0</v>
      </c>
      <c r="J19" s="11" t="str">
        <f t="shared" si="2"/>
        <v>0</v>
      </c>
      <c r="K19" s="14" t="str">
        <f t="shared" si="3"/>
        <v>0</v>
      </c>
      <c r="L19" s="19" t="s">
        <v>62</v>
      </c>
    </row>
    <row r="20" ht="14.25" customHeight="1" spans="1:12">
      <c r="A20" s="17" t="s">
        <v>103</v>
      </c>
      <c r="B20" s="20">
        <v>100</v>
      </c>
      <c r="C20" s="15" t="s">
        <v>104</v>
      </c>
      <c r="D20" s="21"/>
      <c r="E20" s="13" t="str">
        <f t="shared" si="0"/>
        <v>1</v>
      </c>
      <c r="F20" s="13">
        <v>1</v>
      </c>
      <c r="G20" s="15" t="s">
        <v>105</v>
      </c>
      <c r="H20" s="14">
        <f t="shared" si="4"/>
        <v>18</v>
      </c>
      <c r="I20" s="14" t="str">
        <f t="shared" si="1"/>
        <v>0</v>
      </c>
      <c r="J20" s="11" t="str">
        <f t="shared" si="2"/>
        <v>0</v>
      </c>
      <c r="K20" s="14" t="str">
        <f t="shared" si="3"/>
        <v>0</v>
      </c>
      <c r="L20" s="19" t="s">
        <v>62</v>
      </c>
    </row>
    <row r="21" ht="14.25" customHeight="1" spans="1:12">
      <c r="A21" s="17" t="s">
        <v>106</v>
      </c>
      <c r="B21" s="20">
        <v>100</v>
      </c>
      <c r="C21" s="15" t="s">
        <v>107</v>
      </c>
      <c r="D21" s="21"/>
      <c r="E21" s="13" t="str">
        <f t="shared" si="0"/>
        <v>0</v>
      </c>
      <c r="F21" s="13">
        <v>1</v>
      </c>
      <c r="G21" s="15" t="s">
        <v>108</v>
      </c>
      <c r="H21" s="14">
        <f t="shared" si="4"/>
        <v>18</v>
      </c>
      <c r="I21" s="14" t="str">
        <f t="shared" si="1"/>
        <v>0</v>
      </c>
      <c r="J21" s="11" t="str">
        <f t="shared" si="2"/>
        <v>0</v>
      </c>
      <c r="K21" s="14" t="str">
        <f t="shared" si="3"/>
        <v>0</v>
      </c>
      <c r="L21" s="19" t="s">
        <v>54</v>
      </c>
    </row>
    <row r="22" ht="14.25" customHeight="1" spans="1:12">
      <c r="A22" s="17" t="s">
        <v>109</v>
      </c>
      <c r="B22" s="20">
        <v>100</v>
      </c>
      <c r="C22" s="15" t="s">
        <v>110</v>
      </c>
      <c r="D22" s="21"/>
      <c r="E22" s="13" t="str">
        <f t="shared" si="0"/>
        <v>0</v>
      </c>
      <c r="F22" s="13">
        <v>1</v>
      </c>
      <c r="G22" s="15" t="s">
        <v>111</v>
      </c>
      <c r="H22" s="14">
        <f t="shared" si="4"/>
        <v>18</v>
      </c>
      <c r="I22" s="14" t="str">
        <f t="shared" si="1"/>
        <v>0</v>
      </c>
      <c r="J22" s="11" t="str">
        <f t="shared" si="2"/>
        <v>0</v>
      </c>
      <c r="K22" s="14" t="str">
        <f t="shared" si="3"/>
        <v>0</v>
      </c>
      <c r="L22" s="19" t="s">
        <v>58</v>
      </c>
    </row>
    <row r="23" ht="14.25" customHeight="1" spans="1:12">
      <c r="A23" s="17" t="s">
        <v>112</v>
      </c>
      <c r="B23" s="22">
        <v>100</v>
      </c>
      <c r="C23" s="18" t="s">
        <v>113</v>
      </c>
      <c r="D23" s="19"/>
      <c r="E23" s="13" t="str">
        <f t="shared" si="0"/>
        <v>1</v>
      </c>
      <c r="F23" s="13">
        <v>1</v>
      </c>
      <c r="G23" s="18" t="s">
        <v>114</v>
      </c>
      <c r="H23" s="14">
        <f t="shared" si="4"/>
        <v>18</v>
      </c>
      <c r="I23" s="14" t="str">
        <f t="shared" si="1"/>
        <v>0</v>
      </c>
      <c r="J23" s="11" t="str">
        <f t="shared" si="2"/>
        <v>0</v>
      </c>
      <c r="K23" s="14" t="str">
        <f t="shared" si="3"/>
        <v>0</v>
      </c>
      <c r="L23" s="19" t="s">
        <v>62</v>
      </c>
    </row>
    <row r="24" ht="14.25" customHeight="1" spans="1:12">
      <c r="A24" s="13" t="s">
        <v>115</v>
      </c>
      <c r="B24" s="23">
        <v>100</v>
      </c>
      <c r="C24" s="13" t="s">
        <v>116</v>
      </c>
      <c r="D24" s="24"/>
      <c r="E24" s="13" t="str">
        <f t="shared" si="0"/>
        <v>0</v>
      </c>
      <c r="F24" s="13">
        <v>1</v>
      </c>
      <c r="G24" s="13" t="s">
        <v>117</v>
      </c>
      <c r="H24" s="14">
        <f t="shared" si="4"/>
        <v>18</v>
      </c>
      <c r="I24" s="14" t="str">
        <f t="shared" si="1"/>
        <v>0</v>
      </c>
      <c r="J24" s="11" t="str">
        <f t="shared" si="2"/>
        <v>0</v>
      </c>
      <c r="K24" s="14" t="str">
        <f t="shared" si="3"/>
        <v>0</v>
      </c>
      <c r="L24" s="19" t="s">
        <v>118</v>
      </c>
    </row>
    <row r="25" ht="14.25" customHeight="1" spans="1:12">
      <c r="A25" s="13" t="s">
        <v>119</v>
      </c>
      <c r="B25" s="23">
        <v>100</v>
      </c>
      <c r="C25" s="13" t="s">
        <v>120</v>
      </c>
      <c r="D25" s="24"/>
      <c r="E25" s="13" t="str">
        <f t="shared" si="0"/>
        <v>1</v>
      </c>
      <c r="F25" s="13">
        <v>1</v>
      </c>
      <c r="G25" s="13" t="s">
        <v>121</v>
      </c>
      <c r="H25" s="14">
        <f t="shared" si="4"/>
        <v>18</v>
      </c>
      <c r="I25" s="14" t="str">
        <f t="shared" si="1"/>
        <v>0</v>
      </c>
      <c r="J25" s="11" t="str">
        <f t="shared" si="2"/>
        <v>0</v>
      </c>
      <c r="K25" s="14" t="str">
        <f t="shared" si="3"/>
        <v>0</v>
      </c>
      <c r="L25" s="19" t="s">
        <v>58</v>
      </c>
    </row>
    <row r="26" ht="14.25" customHeight="1" spans="1:12">
      <c r="A26" s="13" t="s">
        <v>122</v>
      </c>
      <c r="B26" s="23">
        <v>100</v>
      </c>
      <c r="C26" s="13" t="s">
        <v>123</v>
      </c>
      <c r="D26" s="24"/>
      <c r="E26" s="13" t="str">
        <f t="shared" si="0"/>
        <v>0</v>
      </c>
      <c r="F26" s="13">
        <v>1</v>
      </c>
      <c r="G26" s="13" t="s">
        <v>124</v>
      </c>
      <c r="H26" s="14">
        <f t="shared" si="4"/>
        <v>18</v>
      </c>
      <c r="I26" s="14" t="str">
        <f t="shared" si="1"/>
        <v>0</v>
      </c>
      <c r="J26" s="11" t="str">
        <f t="shared" si="2"/>
        <v>0</v>
      </c>
      <c r="K26" s="14" t="str">
        <f t="shared" si="3"/>
        <v>0</v>
      </c>
      <c r="L26" s="19" t="s">
        <v>58</v>
      </c>
    </row>
    <row r="27" ht="14.25" customHeight="1" spans="1:12">
      <c r="A27" s="13" t="s">
        <v>125</v>
      </c>
      <c r="B27" s="23">
        <v>100</v>
      </c>
      <c r="C27" s="13" t="s">
        <v>126</v>
      </c>
      <c r="D27" s="24"/>
      <c r="E27" s="13" t="str">
        <f t="shared" si="0"/>
        <v>1</v>
      </c>
      <c r="F27" s="13">
        <v>1</v>
      </c>
      <c r="G27" s="13" t="s">
        <v>127</v>
      </c>
      <c r="H27" s="14">
        <f t="shared" si="4"/>
        <v>18</v>
      </c>
      <c r="I27" s="14" t="str">
        <f t="shared" si="1"/>
        <v>0</v>
      </c>
      <c r="J27" s="11" t="str">
        <f t="shared" si="2"/>
        <v>0</v>
      </c>
      <c r="K27" s="14" t="str">
        <f t="shared" si="3"/>
        <v>0</v>
      </c>
      <c r="L27" s="19" t="s">
        <v>58</v>
      </c>
    </row>
    <row r="28" ht="14.25" customHeight="1" spans="1:12">
      <c r="A28" s="13" t="s">
        <v>128</v>
      </c>
      <c r="B28" s="23">
        <v>100</v>
      </c>
      <c r="C28" s="13" t="s">
        <v>129</v>
      </c>
      <c r="D28" s="24"/>
      <c r="E28" s="13" t="str">
        <f t="shared" si="0"/>
        <v>0</v>
      </c>
      <c r="F28" s="13">
        <v>1</v>
      </c>
      <c r="G28" s="13" t="s">
        <v>130</v>
      </c>
      <c r="H28" s="14">
        <f t="shared" si="4"/>
        <v>18</v>
      </c>
      <c r="I28" s="14" t="str">
        <f t="shared" si="1"/>
        <v>0</v>
      </c>
      <c r="J28" s="11" t="str">
        <f t="shared" si="2"/>
        <v>0</v>
      </c>
      <c r="K28" s="14" t="str">
        <f t="shared" si="3"/>
        <v>0</v>
      </c>
      <c r="L28" s="19" t="s">
        <v>131</v>
      </c>
    </row>
    <row r="29" ht="14.25" customHeight="1" spans="1:12">
      <c r="A29" s="13" t="s">
        <v>132</v>
      </c>
      <c r="B29" s="23">
        <v>100</v>
      </c>
      <c r="C29" s="13" t="s">
        <v>133</v>
      </c>
      <c r="D29" s="24"/>
      <c r="E29" s="13" t="str">
        <f t="shared" si="0"/>
        <v>1</v>
      </c>
      <c r="F29" s="13">
        <v>1</v>
      </c>
      <c r="G29" s="13" t="s">
        <v>134</v>
      </c>
      <c r="H29" s="14">
        <f t="shared" si="4"/>
        <v>18</v>
      </c>
      <c r="I29" s="14" t="str">
        <f t="shared" si="1"/>
        <v>0</v>
      </c>
      <c r="J29" s="11" t="str">
        <f t="shared" si="2"/>
        <v>0</v>
      </c>
      <c r="K29" s="14" t="str">
        <f t="shared" si="3"/>
        <v>0</v>
      </c>
      <c r="L29" s="19" t="s">
        <v>135</v>
      </c>
    </row>
    <row r="30" ht="14.25" customHeight="1" spans="1:12">
      <c r="A30" s="13" t="s">
        <v>136</v>
      </c>
      <c r="B30" s="23">
        <v>100</v>
      </c>
      <c r="C30" s="13" t="s">
        <v>137</v>
      </c>
      <c r="D30" s="24"/>
      <c r="E30" s="13" t="str">
        <f t="shared" si="0"/>
        <v>1</v>
      </c>
      <c r="F30" s="13">
        <v>1</v>
      </c>
      <c r="G30" s="13" t="s">
        <v>138</v>
      </c>
      <c r="H30" s="14">
        <f t="shared" si="4"/>
        <v>18</v>
      </c>
      <c r="I30" s="14" t="str">
        <f t="shared" si="1"/>
        <v>0</v>
      </c>
      <c r="J30" s="11" t="str">
        <f t="shared" si="2"/>
        <v>0</v>
      </c>
      <c r="K30" s="14" t="str">
        <f t="shared" si="3"/>
        <v>0</v>
      </c>
      <c r="L30" s="19" t="s">
        <v>139</v>
      </c>
    </row>
    <row r="31" ht="14.25" customHeight="1" spans="1:12">
      <c r="A31" s="13" t="s">
        <v>140</v>
      </c>
      <c r="B31" s="23">
        <v>100</v>
      </c>
      <c r="C31" s="13" t="s">
        <v>141</v>
      </c>
      <c r="D31" s="24"/>
      <c r="E31" s="13" t="str">
        <f t="shared" si="0"/>
        <v>1</v>
      </c>
      <c r="F31" s="13">
        <v>1</v>
      </c>
      <c r="G31" s="13" t="s">
        <v>142</v>
      </c>
      <c r="H31" s="14">
        <f t="shared" si="4"/>
        <v>18</v>
      </c>
      <c r="I31" s="14" t="str">
        <f t="shared" si="1"/>
        <v>0</v>
      </c>
      <c r="J31" s="11" t="str">
        <f t="shared" si="2"/>
        <v>0</v>
      </c>
      <c r="K31" s="14" t="str">
        <f t="shared" si="3"/>
        <v>0</v>
      </c>
      <c r="L31" s="19" t="s">
        <v>62</v>
      </c>
    </row>
    <row r="32" ht="14.25" customHeight="1" spans="1:12">
      <c r="A32" s="13" t="s">
        <v>143</v>
      </c>
      <c r="B32" s="23">
        <v>100</v>
      </c>
      <c r="C32" s="13" t="s">
        <v>144</v>
      </c>
      <c r="D32" s="24"/>
      <c r="E32" s="13" t="str">
        <f t="shared" si="0"/>
        <v>0</v>
      </c>
      <c r="F32" s="13">
        <v>1</v>
      </c>
      <c r="G32" s="13" t="s">
        <v>145</v>
      </c>
      <c r="H32" s="14">
        <f t="shared" si="4"/>
        <v>18</v>
      </c>
      <c r="I32" s="14" t="str">
        <f t="shared" si="1"/>
        <v>0</v>
      </c>
      <c r="J32" s="11" t="str">
        <f t="shared" si="2"/>
        <v>0</v>
      </c>
      <c r="K32" s="14" t="str">
        <f t="shared" si="3"/>
        <v>0</v>
      </c>
      <c r="L32" s="19" t="s">
        <v>62</v>
      </c>
    </row>
    <row r="33" ht="14.25" customHeight="1" spans="1:12">
      <c r="A33" s="12" t="s">
        <v>146</v>
      </c>
      <c r="B33" s="9">
        <v>200</v>
      </c>
      <c r="C33" s="8" t="s">
        <v>147</v>
      </c>
      <c r="D33" s="10"/>
      <c r="E33" s="13" t="str">
        <f t="shared" si="0"/>
        <v>1</v>
      </c>
      <c r="F33" s="13">
        <v>1</v>
      </c>
      <c r="G33" s="8" t="s">
        <v>148</v>
      </c>
      <c r="H33" s="14">
        <f t="shared" si="4"/>
        <v>18</v>
      </c>
      <c r="I33" s="14" t="str">
        <f t="shared" si="1"/>
        <v>0</v>
      </c>
      <c r="J33" s="11" t="str">
        <f t="shared" si="2"/>
        <v>0</v>
      </c>
      <c r="K33" s="14" t="str">
        <f t="shared" si="3"/>
        <v>0</v>
      </c>
      <c r="L33" s="19" t="s">
        <v>54</v>
      </c>
    </row>
    <row r="34" ht="14.25" customHeight="1" spans="1:12">
      <c r="A34" s="13" t="s">
        <v>149</v>
      </c>
      <c r="B34" s="23">
        <v>100</v>
      </c>
      <c r="C34" s="13" t="s">
        <v>150</v>
      </c>
      <c r="D34" s="24"/>
      <c r="E34" s="13" t="str">
        <f t="shared" si="0"/>
        <v>1</v>
      </c>
      <c r="F34" s="13">
        <v>1</v>
      </c>
      <c r="G34" s="13" t="s">
        <v>151</v>
      </c>
      <c r="H34" s="14">
        <f t="shared" si="4"/>
        <v>18</v>
      </c>
      <c r="I34" s="14" t="str">
        <f t="shared" si="1"/>
        <v>0</v>
      </c>
      <c r="J34" s="11" t="str">
        <f t="shared" si="2"/>
        <v>0</v>
      </c>
      <c r="K34" s="14" t="str">
        <f t="shared" si="3"/>
        <v>0</v>
      </c>
      <c r="L34" s="19" t="s">
        <v>62</v>
      </c>
    </row>
    <row r="35" ht="14.25" customHeight="1" spans="1:12">
      <c r="A35" s="13" t="s">
        <v>152</v>
      </c>
      <c r="B35" s="23">
        <v>100</v>
      </c>
      <c r="C35" s="13" t="s">
        <v>153</v>
      </c>
      <c r="D35" s="24"/>
      <c r="E35" s="13" t="str">
        <f t="shared" si="0"/>
        <v>1</v>
      </c>
      <c r="F35" s="13">
        <v>1</v>
      </c>
      <c r="G35" s="13" t="s">
        <v>154</v>
      </c>
      <c r="H35" s="14">
        <f t="shared" si="4"/>
        <v>18</v>
      </c>
      <c r="I35" s="14" t="str">
        <f t="shared" si="1"/>
        <v>0</v>
      </c>
      <c r="J35" s="11" t="str">
        <f t="shared" si="2"/>
        <v>0</v>
      </c>
      <c r="K35" s="14" t="str">
        <f t="shared" si="3"/>
        <v>0</v>
      </c>
      <c r="L35" s="19" t="s">
        <v>62</v>
      </c>
    </row>
    <row r="36" ht="14.25" customHeight="1" spans="1:12">
      <c r="A36" s="13" t="s">
        <v>155</v>
      </c>
      <c r="B36" s="23">
        <v>100</v>
      </c>
      <c r="C36" s="13" t="s">
        <v>156</v>
      </c>
      <c r="D36" s="24"/>
      <c r="E36" s="13" t="str">
        <f t="shared" si="0"/>
        <v>1</v>
      </c>
      <c r="F36" s="13">
        <v>1</v>
      </c>
      <c r="G36" s="13" t="s">
        <v>157</v>
      </c>
      <c r="H36" s="14">
        <f t="shared" si="4"/>
        <v>18</v>
      </c>
      <c r="I36" s="14" t="str">
        <f t="shared" si="1"/>
        <v>0</v>
      </c>
      <c r="J36" s="11" t="str">
        <f t="shared" si="2"/>
        <v>0</v>
      </c>
      <c r="K36" s="14" t="str">
        <f t="shared" si="3"/>
        <v>0</v>
      </c>
      <c r="L36" s="19" t="s">
        <v>50</v>
      </c>
    </row>
    <row r="37" ht="14.25" customHeight="1" spans="1:12">
      <c r="A37" s="13" t="s">
        <v>158</v>
      </c>
      <c r="B37" s="23">
        <v>100</v>
      </c>
      <c r="C37" s="13" t="s">
        <v>159</v>
      </c>
      <c r="D37" s="24"/>
      <c r="E37" s="13" t="str">
        <f t="shared" si="0"/>
        <v>1</v>
      </c>
      <c r="F37" s="13">
        <v>1</v>
      </c>
      <c r="G37" s="13" t="s">
        <v>160</v>
      </c>
      <c r="H37" s="14">
        <f t="shared" si="4"/>
        <v>18</v>
      </c>
      <c r="I37" s="14" t="str">
        <f t="shared" si="1"/>
        <v>0</v>
      </c>
      <c r="J37" s="11" t="str">
        <f t="shared" si="2"/>
        <v>0</v>
      </c>
      <c r="K37" s="14" t="str">
        <f t="shared" si="3"/>
        <v>0</v>
      </c>
      <c r="L37" s="19" t="s">
        <v>50</v>
      </c>
    </row>
    <row r="38" ht="14.25" customHeight="1" spans="1:12">
      <c r="A38" s="13" t="s">
        <v>161</v>
      </c>
      <c r="B38" s="23">
        <v>100</v>
      </c>
      <c r="C38" s="13" t="s">
        <v>162</v>
      </c>
      <c r="D38" s="24"/>
      <c r="E38" s="13" t="str">
        <f t="shared" si="0"/>
        <v>1</v>
      </c>
      <c r="F38" s="13">
        <v>1</v>
      </c>
      <c r="G38" s="13" t="s">
        <v>163</v>
      </c>
      <c r="H38" s="14">
        <f t="shared" si="4"/>
        <v>18</v>
      </c>
      <c r="I38" s="14" t="str">
        <f t="shared" si="1"/>
        <v>0</v>
      </c>
      <c r="J38" s="11" t="str">
        <f t="shared" si="2"/>
        <v>0</v>
      </c>
      <c r="K38" s="14" t="str">
        <f t="shared" si="3"/>
        <v>0</v>
      </c>
      <c r="L38" s="19" t="s">
        <v>62</v>
      </c>
    </row>
    <row r="39" ht="14.25" customHeight="1" spans="1:12">
      <c r="A39" s="13" t="s">
        <v>164</v>
      </c>
      <c r="B39" s="23">
        <v>100</v>
      </c>
      <c r="C39" s="13" t="s">
        <v>165</v>
      </c>
      <c r="D39" s="24"/>
      <c r="E39" s="13" t="str">
        <f t="shared" si="0"/>
        <v>0</v>
      </c>
      <c r="F39" s="13">
        <v>1</v>
      </c>
      <c r="G39" s="13" t="s">
        <v>166</v>
      </c>
      <c r="H39" s="14">
        <f t="shared" si="4"/>
        <v>18</v>
      </c>
      <c r="I39" s="14" t="str">
        <f t="shared" si="1"/>
        <v>0</v>
      </c>
      <c r="J39" s="11" t="str">
        <f t="shared" si="2"/>
        <v>0</v>
      </c>
      <c r="K39" s="14" t="str">
        <f t="shared" si="3"/>
        <v>0</v>
      </c>
      <c r="L39" s="19" t="s">
        <v>118</v>
      </c>
    </row>
    <row r="40" ht="14.25" customHeight="1" spans="1:12">
      <c r="A40" s="13" t="s">
        <v>167</v>
      </c>
      <c r="B40" s="23">
        <v>100</v>
      </c>
      <c r="C40" s="13" t="s">
        <v>168</v>
      </c>
      <c r="D40" s="24"/>
      <c r="E40" s="13" t="str">
        <f t="shared" si="0"/>
        <v>0</v>
      </c>
      <c r="F40" s="13">
        <v>1</v>
      </c>
      <c r="G40" s="13" t="s">
        <v>169</v>
      </c>
      <c r="H40" s="14">
        <f t="shared" si="4"/>
        <v>18</v>
      </c>
      <c r="I40" s="14" t="str">
        <f t="shared" si="1"/>
        <v>0</v>
      </c>
      <c r="J40" s="11" t="str">
        <f t="shared" si="2"/>
        <v>0</v>
      </c>
      <c r="K40" s="14" t="str">
        <f t="shared" si="3"/>
        <v>0</v>
      </c>
      <c r="L40" s="19" t="s">
        <v>83</v>
      </c>
    </row>
    <row r="41" ht="14.25" customHeight="1" spans="1:12">
      <c r="A41" s="13" t="s">
        <v>170</v>
      </c>
      <c r="B41" s="23">
        <v>100</v>
      </c>
      <c r="C41" s="13" t="s">
        <v>171</v>
      </c>
      <c r="D41" s="24"/>
      <c r="E41" s="13" t="str">
        <f t="shared" si="0"/>
        <v>1</v>
      </c>
      <c r="F41" s="13">
        <v>1</v>
      </c>
      <c r="G41" s="13" t="s">
        <v>172</v>
      </c>
      <c r="H41" s="14">
        <f t="shared" si="4"/>
        <v>18</v>
      </c>
      <c r="I41" s="14" t="str">
        <f t="shared" si="1"/>
        <v>0</v>
      </c>
      <c r="J41" s="11" t="str">
        <f t="shared" si="2"/>
        <v>0</v>
      </c>
      <c r="K41" s="14" t="str">
        <f t="shared" si="3"/>
        <v>0</v>
      </c>
      <c r="L41" s="19" t="s">
        <v>83</v>
      </c>
    </row>
    <row r="42" ht="14.25" customHeight="1" spans="1:12">
      <c r="A42" s="13" t="s">
        <v>173</v>
      </c>
      <c r="B42" s="23">
        <v>100</v>
      </c>
      <c r="C42" s="13" t="s">
        <v>174</v>
      </c>
      <c r="D42" s="24"/>
      <c r="E42" s="13" t="str">
        <f t="shared" si="0"/>
        <v>0</v>
      </c>
      <c r="F42" s="13">
        <v>1</v>
      </c>
      <c r="G42" s="13" t="s">
        <v>175</v>
      </c>
      <c r="H42" s="14">
        <f t="shared" si="4"/>
        <v>18</v>
      </c>
      <c r="I42" s="14" t="str">
        <f t="shared" si="1"/>
        <v>0</v>
      </c>
      <c r="J42" s="11" t="str">
        <f t="shared" si="2"/>
        <v>0</v>
      </c>
      <c r="K42" s="14" t="str">
        <f t="shared" si="3"/>
        <v>0</v>
      </c>
      <c r="L42" s="19" t="s">
        <v>62</v>
      </c>
    </row>
    <row r="43" ht="14.25" customHeight="1" spans="1:12">
      <c r="A43" s="13" t="s">
        <v>176</v>
      </c>
      <c r="B43" s="23">
        <v>100</v>
      </c>
      <c r="C43" s="13" t="s">
        <v>177</v>
      </c>
      <c r="D43" s="24"/>
      <c r="E43" s="13" t="str">
        <f t="shared" si="0"/>
        <v>1</v>
      </c>
      <c r="F43" s="13">
        <v>1</v>
      </c>
      <c r="G43" s="13" t="s">
        <v>178</v>
      </c>
      <c r="H43" s="14">
        <f t="shared" si="4"/>
        <v>18</v>
      </c>
      <c r="I43" s="14" t="str">
        <f t="shared" si="1"/>
        <v>0</v>
      </c>
      <c r="J43" s="11" t="str">
        <f t="shared" si="2"/>
        <v>0</v>
      </c>
      <c r="K43" s="14" t="str">
        <f t="shared" si="3"/>
        <v>0</v>
      </c>
      <c r="L43" s="19" t="s">
        <v>54</v>
      </c>
    </row>
    <row r="44" ht="14.25" customHeight="1" spans="1:12">
      <c r="A44" s="13" t="s">
        <v>179</v>
      </c>
      <c r="B44" s="23">
        <v>100</v>
      </c>
      <c r="C44" s="13" t="s">
        <v>180</v>
      </c>
      <c r="D44" s="24"/>
      <c r="E44" s="13" t="str">
        <f t="shared" si="0"/>
        <v>1</v>
      </c>
      <c r="F44" s="13">
        <v>1</v>
      </c>
      <c r="G44" s="13" t="s">
        <v>181</v>
      </c>
      <c r="H44" s="14">
        <f t="shared" si="4"/>
        <v>18</v>
      </c>
      <c r="I44" s="14" t="str">
        <f t="shared" si="1"/>
        <v>0</v>
      </c>
      <c r="J44" s="11" t="str">
        <f t="shared" si="2"/>
        <v>0</v>
      </c>
      <c r="K44" s="14" t="str">
        <f t="shared" si="3"/>
        <v>0</v>
      </c>
      <c r="L44" s="19" t="s">
        <v>58</v>
      </c>
    </row>
    <row r="45" ht="14.25" customHeight="1" spans="1:12">
      <c r="A45" s="13" t="s">
        <v>182</v>
      </c>
      <c r="B45" s="23">
        <v>100</v>
      </c>
      <c r="C45" s="13" t="s">
        <v>183</v>
      </c>
      <c r="D45" s="24"/>
      <c r="E45" s="13" t="str">
        <f t="shared" si="0"/>
        <v>1</v>
      </c>
      <c r="F45" s="13">
        <v>1</v>
      </c>
      <c r="G45" s="13" t="s">
        <v>184</v>
      </c>
      <c r="H45" s="14">
        <f t="shared" si="4"/>
        <v>18</v>
      </c>
      <c r="I45" s="14" t="str">
        <f t="shared" si="1"/>
        <v>0</v>
      </c>
      <c r="J45" s="11" t="str">
        <f t="shared" si="2"/>
        <v>0</v>
      </c>
      <c r="K45" s="14" t="str">
        <f t="shared" si="3"/>
        <v>0</v>
      </c>
      <c r="L45" s="19" t="s">
        <v>118</v>
      </c>
    </row>
    <row r="46" ht="14.25" customHeight="1" spans="1:12">
      <c r="A46" s="13" t="s">
        <v>185</v>
      </c>
      <c r="B46" s="23">
        <v>100</v>
      </c>
      <c r="C46" s="13" t="s">
        <v>186</v>
      </c>
      <c r="D46" s="24"/>
      <c r="E46" s="13" t="str">
        <f t="shared" si="0"/>
        <v>0</v>
      </c>
      <c r="F46" s="13">
        <v>1</v>
      </c>
      <c r="G46" s="13" t="s">
        <v>187</v>
      </c>
      <c r="H46" s="14">
        <f t="shared" si="4"/>
        <v>18</v>
      </c>
      <c r="I46" s="14" t="str">
        <f t="shared" si="1"/>
        <v>0</v>
      </c>
      <c r="J46" s="11" t="str">
        <f t="shared" si="2"/>
        <v>0</v>
      </c>
      <c r="K46" s="14" t="str">
        <f t="shared" si="3"/>
        <v>0</v>
      </c>
      <c r="L46" s="19" t="s">
        <v>62</v>
      </c>
    </row>
    <row r="47" ht="14.25" customHeight="1" spans="1:12">
      <c r="A47" s="13" t="s">
        <v>188</v>
      </c>
      <c r="B47" s="23">
        <v>100</v>
      </c>
      <c r="C47" s="13" t="s">
        <v>189</v>
      </c>
      <c r="D47" s="24"/>
      <c r="E47" s="13" t="str">
        <f t="shared" si="0"/>
        <v>1</v>
      </c>
      <c r="F47" s="13">
        <v>1</v>
      </c>
      <c r="G47" s="13" t="s">
        <v>190</v>
      </c>
      <c r="H47" s="14">
        <f t="shared" si="4"/>
        <v>18</v>
      </c>
      <c r="I47" s="14" t="str">
        <f t="shared" si="1"/>
        <v>0</v>
      </c>
      <c r="J47" s="11" t="str">
        <f t="shared" si="2"/>
        <v>0</v>
      </c>
      <c r="K47" s="14" t="str">
        <f t="shared" si="3"/>
        <v>0</v>
      </c>
      <c r="L47" s="19" t="s">
        <v>50</v>
      </c>
    </row>
    <row r="48" ht="14.25" customHeight="1" spans="1:12">
      <c r="A48" s="13" t="s">
        <v>191</v>
      </c>
      <c r="B48" s="23">
        <v>100</v>
      </c>
      <c r="C48" s="13" t="s">
        <v>192</v>
      </c>
      <c r="D48" s="24"/>
      <c r="E48" s="13" t="str">
        <f t="shared" si="0"/>
        <v>1</v>
      </c>
      <c r="F48" s="13">
        <v>1</v>
      </c>
      <c r="G48" s="13" t="s">
        <v>193</v>
      </c>
      <c r="H48" s="14">
        <f t="shared" si="4"/>
        <v>18</v>
      </c>
      <c r="I48" s="14" t="str">
        <f t="shared" si="1"/>
        <v>0</v>
      </c>
      <c r="J48" s="11" t="str">
        <f t="shared" si="2"/>
        <v>0</v>
      </c>
      <c r="K48" s="14" t="str">
        <f t="shared" si="3"/>
        <v>0</v>
      </c>
      <c r="L48" s="19" t="s">
        <v>58</v>
      </c>
    </row>
    <row r="49" ht="14.25" customHeight="1" spans="1:12">
      <c r="A49" s="25" t="s">
        <v>194</v>
      </c>
      <c r="B49" s="26">
        <v>100</v>
      </c>
      <c r="C49" s="18" t="s">
        <v>195</v>
      </c>
      <c r="D49" s="18"/>
      <c r="E49" s="13" t="str">
        <f t="shared" si="0"/>
        <v>0</v>
      </c>
      <c r="F49" s="13">
        <v>1</v>
      </c>
      <c r="G49" s="18" t="s">
        <v>196</v>
      </c>
      <c r="H49" s="21">
        <f t="shared" si="4"/>
        <v>18</v>
      </c>
      <c r="I49" s="21" t="str">
        <f t="shared" si="1"/>
        <v>0</v>
      </c>
      <c r="J49" s="21" t="str">
        <f t="shared" si="2"/>
        <v>0</v>
      </c>
      <c r="K49" s="21" t="str">
        <f t="shared" si="3"/>
        <v>0</v>
      </c>
      <c r="L49" s="19" t="s">
        <v>197</v>
      </c>
    </row>
    <row r="50" ht="14.25" customHeight="1" spans="1:12">
      <c r="A50" s="25" t="s">
        <v>198</v>
      </c>
      <c r="B50" s="26">
        <v>100</v>
      </c>
      <c r="C50" s="18" t="s">
        <v>199</v>
      </c>
      <c r="D50" s="18"/>
      <c r="E50" s="13" t="str">
        <f t="shared" si="0"/>
        <v>0</v>
      </c>
      <c r="F50" s="13">
        <v>1</v>
      </c>
      <c r="G50" s="18" t="s">
        <v>200</v>
      </c>
      <c r="H50" s="21">
        <f t="shared" si="4"/>
        <v>18</v>
      </c>
      <c r="I50" s="21" t="str">
        <f t="shared" si="1"/>
        <v>0</v>
      </c>
      <c r="J50" s="21" t="str">
        <f t="shared" si="2"/>
        <v>0</v>
      </c>
      <c r="K50" s="21" t="str">
        <f t="shared" si="3"/>
        <v>0</v>
      </c>
      <c r="L50" s="19" t="s">
        <v>118</v>
      </c>
    </row>
    <row r="51" ht="14.25" customHeight="1" spans="1:12">
      <c r="A51" s="13" t="s">
        <v>201</v>
      </c>
      <c r="B51" s="26">
        <v>100</v>
      </c>
      <c r="C51" s="18" t="s">
        <v>202</v>
      </c>
      <c r="D51" s="18"/>
      <c r="E51" s="13" t="str">
        <f t="shared" si="0"/>
        <v>1</v>
      </c>
      <c r="F51" s="13">
        <v>1</v>
      </c>
      <c r="G51" s="18" t="s">
        <v>203</v>
      </c>
      <c r="H51" s="21">
        <f t="shared" si="4"/>
        <v>18</v>
      </c>
      <c r="I51" s="21" t="str">
        <f t="shared" si="1"/>
        <v>0</v>
      </c>
      <c r="J51" s="21" t="str">
        <f t="shared" si="2"/>
        <v>0</v>
      </c>
      <c r="K51" s="21" t="str">
        <f t="shared" si="3"/>
        <v>0</v>
      </c>
      <c r="L51" s="19" t="s">
        <v>139</v>
      </c>
    </row>
    <row r="52" ht="14.25" customHeight="1" spans="1:12">
      <c r="A52" s="13" t="s">
        <v>204</v>
      </c>
      <c r="B52" s="26">
        <v>100</v>
      </c>
      <c r="C52" s="18" t="s">
        <v>205</v>
      </c>
      <c r="D52" s="18"/>
      <c r="E52" s="13" t="str">
        <f t="shared" si="0"/>
        <v>1</v>
      </c>
      <c r="F52" s="13">
        <v>1</v>
      </c>
      <c r="G52" s="18" t="s">
        <v>206</v>
      </c>
      <c r="H52" s="21">
        <f t="shared" si="4"/>
        <v>18</v>
      </c>
      <c r="I52" s="21" t="str">
        <f t="shared" si="1"/>
        <v>0</v>
      </c>
      <c r="J52" s="21" t="str">
        <f t="shared" si="2"/>
        <v>0</v>
      </c>
      <c r="K52" s="21" t="str">
        <f t="shared" si="3"/>
        <v>0</v>
      </c>
      <c r="L52" s="19" t="s">
        <v>62</v>
      </c>
    </row>
    <row r="53" ht="14.25" customHeight="1" spans="1:12">
      <c r="A53" s="13" t="s">
        <v>207</v>
      </c>
      <c r="B53" s="26">
        <v>100</v>
      </c>
      <c r="C53" s="18" t="s">
        <v>208</v>
      </c>
      <c r="D53" s="18"/>
      <c r="E53" s="13" t="str">
        <f t="shared" si="0"/>
        <v>1</v>
      </c>
      <c r="F53" s="13">
        <v>1</v>
      </c>
      <c r="G53" s="18" t="s">
        <v>209</v>
      </c>
      <c r="H53" s="21">
        <f t="shared" si="4"/>
        <v>18</v>
      </c>
      <c r="I53" s="21" t="str">
        <f t="shared" si="1"/>
        <v>0</v>
      </c>
      <c r="J53" s="21" t="str">
        <f t="shared" si="2"/>
        <v>0</v>
      </c>
      <c r="K53" s="21" t="str">
        <f t="shared" si="3"/>
        <v>0</v>
      </c>
      <c r="L53" s="19" t="s">
        <v>54</v>
      </c>
    </row>
    <row r="54" ht="14.25" customHeight="1" spans="1:12">
      <c r="A54" s="13" t="s">
        <v>210</v>
      </c>
      <c r="B54" s="26">
        <v>100</v>
      </c>
      <c r="C54" s="18" t="s">
        <v>211</v>
      </c>
      <c r="D54" s="18"/>
      <c r="E54" s="13" t="str">
        <f t="shared" si="0"/>
        <v>0</v>
      </c>
      <c r="F54" s="13">
        <v>1</v>
      </c>
      <c r="G54" s="18" t="s">
        <v>212</v>
      </c>
      <c r="H54" s="21">
        <f t="shared" si="4"/>
        <v>18</v>
      </c>
      <c r="I54" s="21" t="str">
        <f t="shared" si="1"/>
        <v>0</v>
      </c>
      <c r="J54" s="21" t="str">
        <f t="shared" si="2"/>
        <v>0</v>
      </c>
      <c r="K54" s="21" t="str">
        <f t="shared" si="3"/>
        <v>0</v>
      </c>
      <c r="L54" s="19" t="s">
        <v>58</v>
      </c>
    </row>
    <row r="55" ht="14.25" customHeight="1" spans="1:12">
      <c r="A55" s="13" t="s">
        <v>213</v>
      </c>
      <c r="B55" s="26">
        <v>100</v>
      </c>
      <c r="C55" s="18" t="s">
        <v>214</v>
      </c>
      <c r="D55" s="18"/>
      <c r="E55" s="13" t="str">
        <f t="shared" si="0"/>
        <v>1</v>
      </c>
      <c r="F55" s="13">
        <v>1</v>
      </c>
      <c r="G55" s="18" t="s">
        <v>215</v>
      </c>
      <c r="H55" s="21">
        <f t="shared" si="4"/>
        <v>18</v>
      </c>
      <c r="I55" s="21" t="str">
        <f t="shared" si="1"/>
        <v>0</v>
      </c>
      <c r="J55" s="21" t="str">
        <f t="shared" si="2"/>
        <v>0</v>
      </c>
      <c r="K55" s="21" t="str">
        <f t="shared" si="3"/>
        <v>0</v>
      </c>
      <c r="L55" s="19" t="s">
        <v>62</v>
      </c>
    </row>
    <row r="56" ht="14.25" customHeight="1" spans="1:12">
      <c r="A56" s="13" t="s">
        <v>216</v>
      </c>
      <c r="B56" s="26">
        <v>100</v>
      </c>
      <c r="C56" s="18" t="s">
        <v>217</v>
      </c>
      <c r="D56" s="18"/>
      <c r="E56" s="13" t="str">
        <f t="shared" si="0"/>
        <v>0</v>
      </c>
      <c r="F56" s="13">
        <v>1</v>
      </c>
      <c r="G56" s="18" t="s">
        <v>218</v>
      </c>
      <c r="H56" s="21">
        <f t="shared" si="4"/>
        <v>18</v>
      </c>
      <c r="I56" s="21" t="str">
        <f t="shared" si="1"/>
        <v>0</v>
      </c>
      <c r="J56" s="21" t="str">
        <f t="shared" si="2"/>
        <v>0</v>
      </c>
      <c r="K56" s="21" t="str">
        <f t="shared" si="3"/>
        <v>0</v>
      </c>
      <c r="L56" s="19" t="s">
        <v>83</v>
      </c>
    </row>
    <row r="57" ht="14.25" customHeight="1" spans="1:12">
      <c r="A57" s="27" t="s">
        <v>219</v>
      </c>
      <c r="B57" s="20">
        <v>100</v>
      </c>
      <c r="C57" s="28" t="s">
        <v>220</v>
      </c>
      <c r="D57" s="29"/>
      <c r="E57" s="13" t="str">
        <f t="shared" si="0"/>
        <v>0</v>
      </c>
      <c r="F57" s="13">
        <v>1</v>
      </c>
      <c r="G57" s="27" t="s">
        <v>221</v>
      </c>
      <c r="H57" s="21">
        <f t="shared" si="4"/>
        <v>18</v>
      </c>
      <c r="I57" s="21" t="str">
        <f t="shared" si="1"/>
        <v>0</v>
      </c>
      <c r="J57" s="21" t="str">
        <f t="shared" si="2"/>
        <v>0</v>
      </c>
      <c r="K57" s="21" t="str">
        <f t="shared" si="3"/>
        <v>0</v>
      </c>
      <c r="L57" s="19" t="s">
        <v>83</v>
      </c>
    </row>
    <row r="58" ht="14.25" customHeight="1" spans="1:12">
      <c r="A58" s="27" t="s">
        <v>222</v>
      </c>
      <c r="B58" s="20">
        <v>100</v>
      </c>
      <c r="C58" s="28" t="s">
        <v>223</v>
      </c>
      <c r="D58" s="29"/>
      <c r="E58" s="13" t="str">
        <f t="shared" si="0"/>
        <v>1</v>
      </c>
      <c r="F58" s="13">
        <v>1</v>
      </c>
      <c r="G58" s="27" t="s">
        <v>224</v>
      </c>
      <c r="H58" s="21">
        <f t="shared" si="4"/>
        <v>18</v>
      </c>
      <c r="I58" s="21" t="str">
        <f t="shared" si="1"/>
        <v>0</v>
      </c>
      <c r="J58" s="21" t="str">
        <f t="shared" si="2"/>
        <v>0</v>
      </c>
      <c r="K58" s="21" t="str">
        <f t="shared" si="3"/>
        <v>0</v>
      </c>
      <c r="L58" s="19" t="s">
        <v>83</v>
      </c>
    </row>
    <row r="59" ht="14.25" customHeight="1" spans="1:12">
      <c r="A59" s="27" t="s">
        <v>225</v>
      </c>
      <c r="B59" s="20">
        <v>100</v>
      </c>
      <c r="C59" s="28" t="s">
        <v>226</v>
      </c>
      <c r="D59" s="29"/>
      <c r="E59" s="13" t="str">
        <f t="shared" si="0"/>
        <v>1</v>
      </c>
      <c r="F59" s="13">
        <v>1</v>
      </c>
      <c r="G59" s="27" t="s">
        <v>227</v>
      </c>
      <c r="H59" s="21">
        <f t="shared" si="4"/>
        <v>18</v>
      </c>
      <c r="I59" s="21" t="str">
        <f t="shared" si="1"/>
        <v>0</v>
      </c>
      <c r="J59" s="21" t="str">
        <f t="shared" si="2"/>
        <v>0</v>
      </c>
      <c r="K59" s="21" t="str">
        <f t="shared" si="3"/>
        <v>0</v>
      </c>
      <c r="L59" s="30" t="s">
        <v>228</v>
      </c>
    </row>
    <row r="60" ht="14.25" customHeight="1" spans="1:12">
      <c r="A60" s="27" t="s">
        <v>229</v>
      </c>
      <c r="B60" s="20">
        <v>100</v>
      </c>
      <c r="C60" s="28" t="s">
        <v>230</v>
      </c>
      <c r="D60" s="29"/>
      <c r="E60" s="13" t="str">
        <f t="shared" si="0"/>
        <v>0</v>
      </c>
      <c r="F60" s="13">
        <v>1</v>
      </c>
      <c r="G60" s="27" t="s">
        <v>231</v>
      </c>
      <c r="H60" s="21">
        <f t="shared" si="4"/>
        <v>18</v>
      </c>
      <c r="I60" s="21" t="str">
        <f t="shared" si="1"/>
        <v>0</v>
      </c>
      <c r="J60" s="21" t="str">
        <f t="shared" si="2"/>
        <v>0</v>
      </c>
      <c r="K60" s="21" t="str">
        <f t="shared" si="3"/>
        <v>0</v>
      </c>
      <c r="L60" s="19" t="s">
        <v>139</v>
      </c>
    </row>
    <row r="61" ht="14.25" customHeight="1" spans="1:12">
      <c r="A61" s="27" t="s">
        <v>232</v>
      </c>
      <c r="B61" s="20">
        <v>100</v>
      </c>
      <c r="C61" s="28" t="s">
        <v>233</v>
      </c>
      <c r="D61" s="29"/>
      <c r="E61" s="13" t="str">
        <f t="shared" si="0"/>
        <v>0</v>
      </c>
      <c r="F61" s="13">
        <v>1</v>
      </c>
      <c r="G61" s="27" t="s">
        <v>234</v>
      </c>
      <c r="H61" s="21">
        <f t="shared" si="4"/>
        <v>18</v>
      </c>
      <c r="I61" s="21" t="str">
        <f t="shared" si="1"/>
        <v>0</v>
      </c>
      <c r="J61" s="21" t="str">
        <f t="shared" si="2"/>
        <v>0</v>
      </c>
      <c r="K61" s="21" t="str">
        <f t="shared" si="3"/>
        <v>0</v>
      </c>
      <c r="L61" s="19" t="s">
        <v>118</v>
      </c>
    </row>
    <row r="62" ht="14.25" customHeight="1" spans="1:12">
      <c r="A62" s="27" t="s">
        <v>235</v>
      </c>
      <c r="B62" s="20">
        <v>100</v>
      </c>
      <c r="C62" s="28" t="s">
        <v>236</v>
      </c>
      <c r="D62" s="29"/>
      <c r="E62" s="13" t="str">
        <f t="shared" si="0"/>
        <v>1</v>
      </c>
      <c r="F62" s="13">
        <v>1</v>
      </c>
      <c r="G62" s="27" t="s">
        <v>237</v>
      </c>
      <c r="H62" s="21">
        <f t="shared" si="4"/>
        <v>18</v>
      </c>
      <c r="I62" s="21" t="str">
        <f t="shared" si="1"/>
        <v>0</v>
      </c>
      <c r="J62" s="21" t="str">
        <f t="shared" si="2"/>
        <v>0</v>
      </c>
      <c r="K62" s="21" t="str">
        <f t="shared" si="3"/>
        <v>0</v>
      </c>
      <c r="L62" s="19" t="s">
        <v>62</v>
      </c>
    </row>
    <row r="63" ht="14.25" customHeight="1" spans="1:12">
      <c r="A63" s="27" t="s">
        <v>238</v>
      </c>
      <c r="B63" s="20">
        <v>100</v>
      </c>
      <c r="C63" s="28" t="s">
        <v>239</v>
      </c>
      <c r="D63" s="29"/>
      <c r="E63" s="13" t="str">
        <f t="shared" si="0"/>
        <v>0</v>
      </c>
      <c r="F63" s="13">
        <v>1</v>
      </c>
      <c r="G63" s="27" t="s">
        <v>240</v>
      </c>
      <c r="H63" s="21">
        <f t="shared" si="4"/>
        <v>18</v>
      </c>
      <c r="I63" s="21" t="str">
        <f t="shared" si="1"/>
        <v>0</v>
      </c>
      <c r="J63" s="21" t="str">
        <f t="shared" si="2"/>
        <v>0</v>
      </c>
      <c r="K63" s="21" t="str">
        <f t="shared" si="3"/>
        <v>0</v>
      </c>
      <c r="L63" s="19" t="s">
        <v>58</v>
      </c>
    </row>
    <row r="64" ht="14.25" customHeight="1" spans="1:12">
      <c r="A64" s="27" t="s">
        <v>241</v>
      </c>
      <c r="B64" s="20">
        <v>100</v>
      </c>
      <c r="C64" s="28" t="s">
        <v>242</v>
      </c>
      <c r="D64" s="29"/>
      <c r="E64" s="13" t="str">
        <f t="shared" si="0"/>
        <v>0</v>
      </c>
      <c r="F64" s="13">
        <v>1</v>
      </c>
      <c r="G64" s="27" t="s">
        <v>243</v>
      </c>
      <c r="H64" s="21">
        <f t="shared" si="4"/>
        <v>18</v>
      </c>
      <c r="I64" s="21" t="str">
        <f t="shared" si="1"/>
        <v>0</v>
      </c>
      <c r="J64" s="21" t="str">
        <f t="shared" si="2"/>
        <v>0</v>
      </c>
      <c r="K64" s="21" t="str">
        <f t="shared" si="3"/>
        <v>0</v>
      </c>
      <c r="L64" s="19" t="s">
        <v>62</v>
      </c>
    </row>
    <row r="65" ht="14.25" customHeight="1" spans="1:12">
      <c r="A65" s="27" t="s">
        <v>244</v>
      </c>
      <c r="B65" s="20">
        <v>100</v>
      </c>
      <c r="C65" s="28" t="s">
        <v>245</v>
      </c>
      <c r="D65" s="29"/>
      <c r="E65" s="13" t="str">
        <f t="shared" si="0"/>
        <v>0</v>
      </c>
      <c r="F65" s="13">
        <v>1</v>
      </c>
      <c r="G65" s="27" t="s">
        <v>246</v>
      </c>
      <c r="H65" s="21">
        <f t="shared" si="4"/>
        <v>18</v>
      </c>
      <c r="I65" s="21" t="str">
        <f t="shared" si="1"/>
        <v>0</v>
      </c>
      <c r="J65" s="21" t="str">
        <f t="shared" si="2"/>
        <v>0</v>
      </c>
      <c r="K65" s="21" t="str">
        <f t="shared" si="3"/>
        <v>0</v>
      </c>
      <c r="L65" s="19" t="s">
        <v>58</v>
      </c>
    </row>
    <row r="66" ht="14.25" customHeight="1" spans="1:12">
      <c r="A66" s="18" t="s">
        <v>247</v>
      </c>
      <c r="B66" s="20">
        <v>100</v>
      </c>
      <c r="C66" s="28" t="s">
        <v>248</v>
      </c>
      <c r="D66" s="29"/>
      <c r="E66" s="13" t="str">
        <f t="shared" si="0"/>
        <v>0</v>
      </c>
      <c r="F66" s="13">
        <v>1</v>
      </c>
      <c r="G66" s="27" t="s">
        <v>249</v>
      </c>
      <c r="H66" s="21">
        <f t="shared" si="4"/>
        <v>18</v>
      </c>
      <c r="I66" s="21" t="str">
        <f t="shared" si="1"/>
        <v>0</v>
      </c>
      <c r="J66" s="21" t="str">
        <f t="shared" si="2"/>
        <v>0</v>
      </c>
      <c r="K66" s="21" t="str">
        <f t="shared" si="3"/>
        <v>0</v>
      </c>
      <c r="L66" s="19" t="s">
        <v>139</v>
      </c>
    </row>
    <row r="67" ht="14.25" customHeight="1" spans="1:12">
      <c r="A67" s="18" t="s">
        <v>250</v>
      </c>
      <c r="B67" s="20">
        <v>100</v>
      </c>
      <c r="C67" s="28" t="s">
        <v>251</v>
      </c>
      <c r="D67" s="29"/>
      <c r="E67" s="13" t="str">
        <f t="shared" si="0"/>
        <v>1</v>
      </c>
      <c r="F67" s="13">
        <v>1</v>
      </c>
      <c r="G67" s="27" t="s">
        <v>252</v>
      </c>
      <c r="H67" s="21">
        <f t="shared" si="4"/>
        <v>18</v>
      </c>
      <c r="I67" s="21" t="str">
        <f t="shared" si="1"/>
        <v>0</v>
      </c>
      <c r="J67" s="21" t="str">
        <f t="shared" si="2"/>
        <v>0</v>
      </c>
      <c r="K67" s="21" t="str">
        <f t="shared" si="3"/>
        <v>0</v>
      </c>
      <c r="L67" s="19" t="s">
        <v>83</v>
      </c>
    </row>
    <row r="68" ht="14.25" customHeight="1" spans="1:12">
      <c r="A68" s="18" t="s">
        <v>253</v>
      </c>
      <c r="B68" s="20">
        <v>100</v>
      </c>
      <c r="C68" s="28" t="s">
        <v>254</v>
      </c>
      <c r="D68" s="29"/>
      <c r="E68" s="13" t="str">
        <f t="shared" ref="E68:E71" si="5">IF(OR(LEN(G68)=15,LEN(G68)=18),IF(MOD(MID(G68,15,3)*1,2),"1","0"),#N/A)</f>
        <v>0</v>
      </c>
      <c r="F68" s="13">
        <v>1</v>
      </c>
      <c r="G68" s="27" t="s">
        <v>255</v>
      </c>
      <c r="H68" s="21">
        <f t="shared" si="4"/>
        <v>18</v>
      </c>
      <c r="I68" s="21" t="str">
        <f t="shared" ref="I68:I75" si="6">IF(2007&gt;IF(H68=18,MID(G68,7,4),"19"&amp;MID(G68,7,2))*1,IF(IF(H68=18,MID(G68,7,4),"19"&amp;MID(G68,7,2))*1&gt;1900,"0","1"),1)</f>
        <v>0</v>
      </c>
      <c r="J68" s="21" t="str">
        <f t="shared" ref="J68:J75" si="7">IF(IF(H68=18,MID(G68,11,2),MID(G68,9,2))*1&gt;12,"1","0")</f>
        <v>0</v>
      </c>
      <c r="K68" s="21" t="str">
        <f t="shared" ref="K68:K75" si="8">IF(IF(H68=18,MID(G68,13,2),MID(G68,9,2))*1&gt;31,"1","0")</f>
        <v>0</v>
      </c>
      <c r="L68" s="19" t="s">
        <v>83</v>
      </c>
    </row>
    <row r="69" ht="14.25" customHeight="1" spans="1:12">
      <c r="A69" s="18" t="s">
        <v>256</v>
      </c>
      <c r="B69" s="20">
        <v>100</v>
      </c>
      <c r="C69" s="28" t="s">
        <v>257</v>
      </c>
      <c r="D69" s="29"/>
      <c r="E69" s="13" t="str">
        <f t="shared" si="5"/>
        <v>1</v>
      </c>
      <c r="F69" s="13">
        <v>1</v>
      </c>
      <c r="G69" s="27" t="s">
        <v>258</v>
      </c>
      <c r="H69" s="21">
        <f t="shared" ref="H69:H75" si="9">LEN(G69)</f>
        <v>18</v>
      </c>
      <c r="I69" s="21" t="str">
        <f t="shared" si="6"/>
        <v>0</v>
      </c>
      <c r="J69" s="21" t="str">
        <f t="shared" si="7"/>
        <v>0</v>
      </c>
      <c r="K69" s="21" t="str">
        <f t="shared" si="8"/>
        <v>0</v>
      </c>
      <c r="L69" s="19" t="s">
        <v>118</v>
      </c>
    </row>
    <row r="70" ht="14.25" customHeight="1" spans="1:12">
      <c r="A70" s="18" t="s">
        <v>259</v>
      </c>
      <c r="B70" s="20">
        <v>100</v>
      </c>
      <c r="C70" s="28" t="s">
        <v>260</v>
      </c>
      <c r="D70" s="31"/>
      <c r="E70" s="13" t="str">
        <f t="shared" si="5"/>
        <v>1</v>
      </c>
      <c r="F70" s="13">
        <v>1</v>
      </c>
      <c r="G70" s="18" t="s">
        <v>261</v>
      </c>
      <c r="H70" s="21">
        <f t="shared" si="9"/>
        <v>18</v>
      </c>
      <c r="I70" s="21" t="str">
        <f t="shared" si="6"/>
        <v>0</v>
      </c>
      <c r="J70" s="21" t="str">
        <f t="shared" si="7"/>
        <v>0</v>
      </c>
      <c r="K70" s="21" t="str">
        <f t="shared" si="8"/>
        <v>0</v>
      </c>
      <c r="L70" s="19" t="s">
        <v>83</v>
      </c>
    </row>
    <row r="71" ht="14.25" customHeight="1" spans="1:12">
      <c r="A71" s="18" t="s">
        <v>262</v>
      </c>
      <c r="B71" s="20">
        <v>100</v>
      </c>
      <c r="C71" s="28" t="s">
        <v>263</v>
      </c>
      <c r="D71" s="31"/>
      <c r="E71" s="13" t="str">
        <f t="shared" si="5"/>
        <v>1</v>
      </c>
      <c r="F71" s="13">
        <v>1</v>
      </c>
      <c r="G71" s="18" t="s">
        <v>264</v>
      </c>
      <c r="H71" s="21">
        <f t="shared" si="9"/>
        <v>18</v>
      </c>
      <c r="I71" s="21" t="str">
        <f t="shared" si="6"/>
        <v>0</v>
      </c>
      <c r="J71" s="21" t="str">
        <f t="shared" si="7"/>
        <v>0</v>
      </c>
      <c r="K71" s="21" t="str">
        <f t="shared" si="8"/>
        <v>0</v>
      </c>
      <c r="L71" s="19" t="s">
        <v>265</v>
      </c>
    </row>
    <row r="72" ht="14.25" customHeight="1" spans="1:12">
      <c r="A72" s="18" t="s">
        <v>266</v>
      </c>
      <c r="B72" s="20">
        <v>100</v>
      </c>
      <c r="C72" s="28" t="s">
        <v>267</v>
      </c>
      <c r="D72" s="31"/>
      <c r="E72" s="13">
        <v>1</v>
      </c>
      <c r="F72" s="13">
        <v>1</v>
      </c>
      <c r="G72" s="18" t="s">
        <v>268</v>
      </c>
      <c r="H72" s="21">
        <f t="shared" si="9"/>
        <v>18</v>
      </c>
      <c r="I72" s="21" t="str">
        <f t="shared" si="6"/>
        <v>0</v>
      </c>
      <c r="J72" s="21" t="str">
        <f t="shared" si="7"/>
        <v>0</v>
      </c>
      <c r="K72" s="21" t="str">
        <f t="shared" si="8"/>
        <v>0</v>
      </c>
      <c r="L72" s="19" t="s">
        <v>58</v>
      </c>
    </row>
    <row r="73" ht="14.25" customHeight="1" spans="1:12">
      <c r="A73" s="32" t="s">
        <v>269</v>
      </c>
      <c r="B73" s="33">
        <v>100</v>
      </c>
      <c r="C73" s="34" t="s">
        <v>270</v>
      </c>
      <c r="D73" s="35"/>
      <c r="E73" s="36">
        <v>1</v>
      </c>
      <c r="F73" s="36">
        <v>1</v>
      </c>
      <c r="G73" s="32" t="s">
        <v>271</v>
      </c>
      <c r="H73" s="37">
        <f t="shared" si="9"/>
        <v>18</v>
      </c>
      <c r="I73" s="37" t="str">
        <f t="shared" si="6"/>
        <v>0</v>
      </c>
      <c r="J73" s="37" t="str">
        <f t="shared" si="7"/>
        <v>0</v>
      </c>
      <c r="K73" s="37" t="str">
        <f t="shared" si="8"/>
        <v>0</v>
      </c>
      <c r="L73" s="43" t="s">
        <v>272</v>
      </c>
    </row>
    <row r="74" ht="14.25" customHeight="1" spans="1:12">
      <c r="A74" s="18" t="s">
        <v>273</v>
      </c>
      <c r="B74" s="20">
        <v>100</v>
      </c>
      <c r="C74" s="28" t="s">
        <v>274</v>
      </c>
      <c r="D74" s="31"/>
      <c r="E74" s="13">
        <v>1</v>
      </c>
      <c r="F74" s="13">
        <v>1</v>
      </c>
      <c r="G74" s="18" t="s">
        <v>275</v>
      </c>
      <c r="H74" s="21">
        <f t="shared" si="9"/>
        <v>18</v>
      </c>
      <c r="I74" s="21" t="str">
        <f t="shared" si="6"/>
        <v>0</v>
      </c>
      <c r="J74" s="21" t="str">
        <f t="shared" si="7"/>
        <v>0</v>
      </c>
      <c r="K74" s="21" t="str">
        <f t="shared" si="8"/>
        <v>0</v>
      </c>
      <c r="L74" s="19" t="s">
        <v>58</v>
      </c>
    </row>
    <row r="75" ht="14.25" customHeight="1" spans="1:12">
      <c r="A75" s="18" t="s">
        <v>276</v>
      </c>
      <c r="B75" s="20">
        <v>100</v>
      </c>
      <c r="C75" s="28" t="s">
        <v>277</v>
      </c>
      <c r="D75" s="31"/>
      <c r="E75" s="13">
        <v>1</v>
      </c>
      <c r="F75" s="13">
        <v>1</v>
      </c>
      <c r="G75" s="18" t="s">
        <v>278</v>
      </c>
      <c r="H75" s="21">
        <f t="shared" si="9"/>
        <v>18</v>
      </c>
      <c r="I75" s="21" t="str">
        <f t="shared" si="6"/>
        <v>0</v>
      </c>
      <c r="J75" s="21" t="str">
        <f t="shared" si="7"/>
        <v>0</v>
      </c>
      <c r="K75" s="21" t="str">
        <f t="shared" si="8"/>
        <v>0</v>
      </c>
      <c r="L75" s="19" t="s">
        <v>58</v>
      </c>
    </row>
    <row r="76" ht="14.25" customHeight="1" spans="1:12">
      <c r="A76" s="18" t="s">
        <v>279</v>
      </c>
      <c r="B76" s="20">
        <v>100</v>
      </c>
      <c r="C76" s="28" t="s">
        <v>280</v>
      </c>
      <c r="D76" s="31"/>
      <c r="E76" s="13">
        <v>1</v>
      </c>
      <c r="F76" s="13">
        <v>1</v>
      </c>
      <c r="G76" s="18" t="s">
        <v>281</v>
      </c>
      <c r="H76" s="21">
        <v>18</v>
      </c>
      <c r="I76" s="21">
        <v>0</v>
      </c>
      <c r="J76" s="21">
        <v>0</v>
      </c>
      <c r="K76" s="21">
        <v>0</v>
      </c>
      <c r="L76" s="19" t="s">
        <v>58</v>
      </c>
    </row>
    <row r="77" ht="14.25" customHeight="1" spans="1:12">
      <c r="A77" s="25" t="s">
        <v>282</v>
      </c>
      <c r="B77" s="20">
        <v>100</v>
      </c>
      <c r="C77" s="25" t="s">
        <v>283</v>
      </c>
      <c r="D77" s="25"/>
      <c r="E77" s="25">
        <v>0</v>
      </c>
      <c r="F77" s="25">
        <v>1</v>
      </c>
      <c r="G77" s="25" t="s">
        <v>284</v>
      </c>
      <c r="H77" s="21">
        <v>18</v>
      </c>
      <c r="I77" s="21">
        <v>0</v>
      </c>
      <c r="J77" s="21">
        <v>0</v>
      </c>
      <c r="K77" s="21">
        <v>0</v>
      </c>
      <c r="L77" s="19" t="s">
        <v>58</v>
      </c>
    </row>
    <row r="78" ht="14.25" customHeight="1" spans="1:12">
      <c r="A78" s="25" t="s">
        <v>285</v>
      </c>
      <c r="B78" s="20">
        <v>100</v>
      </c>
      <c r="C78" s="25" t="s">
        <v>286</v>
      </c>
      <c r="D78" s="25"/>
      <c r="E78" s="25">
        <v>1</v>
      </c>
      <c r="F78" s="25">
        <v>1</v>
      </c>
      <c r="G78" s="25" t="s">
        <v>287</v>
      </c>
      <c r="H78" s="21">
        <v>18</v>
      </c>
      <c r="I78" s="21">
        <v>0</v>
      </c>
      <c r="J78" s="21">
        <v>0</v>
      </c>
      <c r="K78" s="21">
        <v>0</v>
      </c>
      <c r="L78" s="19" t="s">
        <v>139</v>
      </c>
    </row>
    <row r="79" ht="14.25" customHeight="1" spans="1:12">
      <c r="A79" s="25" t="s">
        <v>288</v>
      </c>
      <c r="B79" s="20">
        <v>100</v>
      </c>
      <c r="C79" s="25" t="s">
        <v>289</v>
      </c>
      <c r="D79" s="25"/>
      <c r="E79" s="25">
        <v>0</v>
      </c>
      <c r="F79" s="25">
        <v>1</v>
      </c>
      <c r="G79" s="25" t="s">
        <v>290</v>
      </c>
      <c r="H79" s="21">
        <v>18</v>
      </c>
      <c r="I79" s="21">
        <v>0</v>
      </c>
      <c r="J79" s="21">
        <v>0</v>
      </c>
      <c r="K79" s="21">
        <v>0</v>
      </c>
      <c r="L79" s="19" t="s">
        <v>54</v>
      </c>
    </row>
    <row r="80" ht="14.25" customHeight="1" spans="1:12">
      <c r="A80" s="13" t="s">
        <v>291</v>
      </c>
      <c r="B80" s="23">
        <v>100</v>
      </c>
      <c r="C80" s="13" t="s">
        <v>292</v>
      </c>
      <c r="D80" s="24"/>
      <c r="E80" s="13" t="str">
        <f t="shared" ref="E80:E89" si="10">IF(OR(LEN(G80)=15,LEN(G80)=18),IF(MOD(MID(G80,15,3)*1,2),"1","0"),#N/A)</f>
        <v>0</v>
      </c>
      <c r="F80" s="13">
        <v>1</v>
      </c>
      <c r="G80" s="13" t="s">
        <v>293</v>
      </c>
      <c r="H80" s="14">
        <f t="shared" ref="H80:H115" si="11">LEN(G80)</f>
        <v>18</v>
      </c>
      <c r="I80" s="14" t="str">
        <f t="shared" ref="I80:I115" si="12">IF(2007&gt;IF(H80=18,MID(G80,7,4),"19"&amp;MID(G80,7,2))*1,IF(IF(H80=18,MID(G80,7,4),"19"&amp;MID(G80,7,2))*1&gt;1900,"0","1"),1)</f>
        <v>0</v>
      </c>
      <c r="J80" s="11" t="str">
        <f t="shared" ref="J80:J115" si="13">IF(IF(H80=18,MID(G80,11,2),MID(G80,9,2))*1&gt;12,"1","0")</f>
        <v>0</v>
      </c>
      <c r="K80" s="14" t="str">
        <f t="shared" ref="K80:K115" si="14">IF(IF(H80=18,MID(G80,13,2),MID(G80,9,2))*1&gt;31,"1","0")</f>
        <v>0</v>
      </c>
      <c r="L80" s="19" t="s">
        <v>294</v>
      </c>
    </row>
    <row r="81" ht="14.25" customHeight="1" spans="1:12">
      <c r="A81" s="13" t="s">
        <v>295</v>
      </c>
      <c r="B81" s="23">
        <v>100</v>
      </c>
      <c r="C81" s="13" t="s">
        <v>296</v>
      </c>
      <c r="D81" s="24"/>
      <c r="E81" s="13">
        <v>1</v>
      </c>
      <c r="F81" s="13">
        <v>1</v>
      </c>
      <c r="G81" s="13" t="s">
        <v>297</v>
      </c>
      <c r="H81" s="14">
        <f t="shared" si="11"/>
        <v>18</v>
      </c>
      <c r="I81" s="14" t="str">
        <f t="shared" si="12"/>
        <v>0</v>
      </c>
      <c r="J81" s="11" t="str">
        <f t="shared" si="13"/>
        <v>0</v>
      </c>
      <c r="K81" s="14" t="str">
        <f t="shared" si="14"/>
        <v>0</v>
      </c>
      <c r="L81" s="19" t="s">
        <v>298</v>
      </c>
    </row>
    <row r="82" ht="14.25" customHeight="1" spans="1:12">
      <c r="A82" s="13" t="s">
        <v>299</v>
      </c>
      <c r="B82" s="23">
        <v>100</v>
      </c>
      <c r="C82" s="13" t="s">
        <v>300</v>
      </c>
      <c r="D82" s="24"/>
      <c r="E82" s="13">
        <v>1</v>
      </c>
      <c r="F82" s="13">
        <v>1</v>
      </c>
      <c r="G82" s="13" t="s">
        <v>301</v>
      </c>
      <c r="H82" s="14">
        <f t="shared" si="11"/>
        <v>18</v>
      </c>
      <c r="I82" s="14" t="str">
        <f t="shared" si="12"/>
        <v>0</v>
      </c>
      <c r="J82" s="11" t="str">
        <f t="shared" si="13"/>
        <v>0</v>
      </c>
      <c r="K82" s="14" t="str">
        <f t="shared" si="14"/>
        <v>0</v>
      </c>
      <c r="L82" s="19" t="s">
        <v>50</v>
      </c>
    </row>
    <row r="83" ht="14.25" customHeight="1" spans="1:12">
      <c r="A83" s="13" t="s">
        <v>302</v>
      </c>
      <c r="B83" s="23">
        <v>100</v>
      </c>
      <c r="C83" s="13" t="s">
        <v>303</v>
      </c>
      <c r="D83" s="24"/>
      <c r="E83" s="13">
        <v>1</v>
      </c>
      <c r="F83" s="13">
        <v>1</v>
      </c>
      <c r="G83" s="13" t="s">
        <v>304</v>
      </c>
      <c r="H83" s="14">
        <f t="shared" si="11"/>
        <v>18</v>
      </c>
      <c r="I83" s="14" t="str">
        <f t="shared" si="12"/>
        <v>0</v>
      </c>
      <c r="J83" s="11" t="str">
        <f t="shared" si="13"/>
        <v>0</v>
      </c>
      <c r="K83" s="14" t="str">
        <f t="shared" si="14"/>
        <v>0</v>
      </c>
      <c r="L83" s="19" t="s">
        <v>139</v>
      </c>
    </row>
    <row r="84" ht="14.25" customHeight="1" spans="1:12">
      <c r="A84" s="13" t="s">
        <v>305</v>
      </c>
      <c r="B84" s="23">
        <v>100</v>
      </c>
      <c r="C84" s="13" t="s">
        <v>306</v>
      </c>
      <c r="D84" s="24"/>
      <c r="E84" s="13" t="str">
        <f t="shared" si="10"/>
        <v>0</v>
      </c>
      <c r="F84" s="13">
        <v>1</v>
      </c>
      <c r="G84" s="13" t="s">
        <v>307</v>
      </c>
      <c r="H84" s="14">
        <f t="shared" si="11"/>
        <v>18</v>
      </c>
      <c r="I84" s="14" t="str">
        <f t="shared" si="12"/>
        <v>0</v>
      </c>
      <c r="J84" s="11" t="str">
        <f t="shared" si="13"/>
        <v>0</v>
      </c>
      <c r="K84" s="14" t="str">
        <f t="shared" si="14"/>
        <v>0</v>
      </c>
      <c r="L84" s="19" t="s">
        <v>58</v>
      </c>
    </row>
    <row r="85" ht="14.25" customHeight="1" spans="1:12">
      <c r="A85" s="13" t="s">
        <v>308</v>
      </c>
      <c r="B85" s="23">
        <v>100</v>
      </c>
      <c r="C85" s="13" t="s">
        <v>309</v>
      </c>
      <c r="D85" s="24"/>
      <c r="E85" s="13" t="str">
        <f t="shared" si="10"/>
        <v>1</v>
      </c>
      <c r="F85" s="13">
        <v>1</v>
      </c>
      <c r="G85" s="13" t="s">
        <v>310</v>
      </c>
      <c r="H85" s="14">
        <f t="shared" si="11"/>
        <v>18</v>
      </c>
      <c r="I85" s="14" t="str">
        <f t="shared" si="12"/>
        <v>0</v>
      </c>
      <c r="J85" s="11" t="str">
        <f t="shared" si="13"/>
        <v>0</v>
      </c>
      <c r="K85" s="14" t="str">
        <f t="shared" si="14"/>
        <v>0</v>
      </c>
      <c r="L85" s="19" t="s">
        <v>58</v>
      </c>
    </row>
    <row r="86" ht="14.25" customHeight="1" spans="1:12">
      <c r="A86" s="17" t="s">
        <v>311</v>
      </c>
      <c r="B86" s="20">
        <v>100</v>
      </c>
      <c r="C86" s="15" t="s">
        <v>312</v>
      </c>
      <c r="D86" s="21"/>
      <c r="E86" s="13" t="str">
        <f t="shared" si="10"/>
        <v>0</v>
      </c>
      <c r="F86" s="13">
        <v>1</v>
      </c>
      <c r="G86" s="15" t="s">
        <v>313</v>
      </c>
      <c r="H86" s="14">
        <f t="shared" si="11"/>
        <v>18</v>
      </c>
      <c r="I86" s="14" t="str">
        <f t="shared" si="12"/>
        <v>0</v>
      </c>
      <c r="J86" s="11" t="str">
        <f t="shared" si="13"/>
        <v>0</v>
      </c>
      <c r="K86" s="14" t="str">
        <f t="shared" si="14"/>
        <v>0</v>
      </c>
      <c r="L86" s="19" t="s">
        <v>50</v>
      </c>
    </row>
    <row r="87" ht="14.25" customHeight="1" spans="1:12">
      <c r="A87" s="17" t="s">
        <v>314</v>
      </c>
      <c r="B87" s="20">
        <v>100</v>
      </c>
      <c r="C87" s="15" t="s">
        <v>315</v>
      </c>
      <c r="D87" s="21"/>
      <c r="E87" s="13" t="str">
        <f t="shared" si="10"/>
        <v>0</v>
      </c>
      <c r="F87" s="13">
        <v>1</v>
      </c>
      <c r="G87" s="15" t="s">
        <v>316</v>
      </c>
      <c r="H87" s="14">
        <f t="shared" si="11"/>
        <v>18</v>
      </c>
      <c r="I87" s="14" t="str">
        <f t="shared" si="12"/>
        <v>0</v>
      </c>
      <c r="J87" s="11" t="str">
        <f t="shared" si="13"/>
        <v>0</v>
      </c>
      <c r="K87" s="14" t="str">
        <f t="shared" si="14"/>
        <v>0</v>
      </c>
      <c r="L87" s="19" t="s">
        <v>58</v>
      </c>
    </row>
    <row r="88" ht="14.25" customHeight="1" spans="1:12">
      <c r="A88" s="17" t="s">
        <v>317</v>
      </c>
      <c r="B88" s="20">
        <v>100</v>
      </c>
      <c r="C88" s="18" t="s">
        <v>318</v>
      </c>
      <c r="D88" s="21"/>
      <c r="E88" s="13" t="str">
        <f t="shared" si="10"/>
        <v>1</v>
      </c>
      <c r="F88" s="13">
        <v>1</v>
      </c>
      <c r="G88" s="18" t="s">
        <v>319</v>
      </c>
      <c r="H88" s="14">
        <f t="shared" si="11"/>
        <v>18</v>
      </c>
      <c r="I88" s="14" t="str">
        <f t="shared" si="12"/>
        <v>0</v>
      </c>
      <c r="J88" s="11" t="str">
        <f t="shared" si="13"/>
        <v>0</v>
      </c>
      <c r="K88" s="14" t="str">
        <f t="shared" si="14"/>
        <v>0</v>
      </c>
      <c r="L88" s="19" t="s">
        <v>58</v>
      </c>
    </row>
    <row r="89" ht="14.25" customHeight="1" spans="1:12">
      <c r="A89" s="38" t="s">
        <v>320</v>
      </c>
      <c r="B89" s="33">
        <v>100</v>
      </c>
      <c r="C89" s="39" t="s">
        <v>321</v>
      </c>
      <c r="D89" s="37"/>
      <c r="E89" s="36" t="str">
        <f t="shared" si="10"/>
        <v>1</v>
      </c>
      <c r="F89" s="36">
        <v>1</v>
      </c>
      <c r="G89" s="39" t="s">
        <v>322</v>
      </c>
      <c r="H89" s="40">
        <f t="shared" si="11"/>
        <v>18</v>
      </c>
      <c r="I89" s="40" t="str">
        <f t="shared" si="12"/>
        <v>0</v>
      </c>
      <c r="J89" s="44" t="str">
        <f t="shared" si="13"/>
        <v>0</v>
      </c>
      <c r="K89" s="40" t="str">
        <f t="shared" si="14"/>
        <v>0</v>
      </c>
      <c r="L89" s="43" t="s">
        <v>83</v>
      </c>
    </row>
    <row r="90" ht="14.25" customHeight="1" spans="1:12">
      <c r="A90" s="17" t="s">
        <v>323</v>
      </c>
      <c r="B90" s="20">
        <v>100</v>
      </c>
      <c r="C90" s="15" t="s">
        <v>324</v>
      </c>
      <c r="D90" s="21"/>
      <c r="E90" s="13">
        <v>1</v>
      </c>
      <c r="F90" s="13">
        <v>1</v>
      </c>
      <c r="G90" s="17" t="s">
        <v>325</v>
      </c>
      <c r="H90" s="40">
        <f t="shared" si="11"/>
        <v>18</v>
      </c>
      <c r="I90" s="40" t="str">
        <f t="shared" si="12"/>
        <v>0</v>
      </c>
      <c r="J90" s="44" t="str">
        <f t="shared" si="13"/>
        <v>0</v>
      </c>
      <c r="K90" s="40" t="str">
        <f t="shared" si="14"/>
        <v>0</v>
      </c>
      <c r="L90" s="19" t="s">
        <v>50</v>
      </c>
    </row>
    <row r="91" ht="14.25" customHeight="1" spans="1:12">
      <c r="A91" s="17" t="s">
        <v>326</v>
      </c>
      <c r="B91" s="20">
        <v>100</v>
      </c>
      <c r="C91" s="15" t="s">
        <v>327</v>
      </c>
      <c r="D91" s="21"/>
      <c r="E91" s="13">
        <v>0</v>
      </c>
      <c r="F91" s="13">
        <v>1</v>
      </c>
      <c r="G91" s="17" t="s">
        <v>328</v>
      </c>
      <c r="H91" s="14">
        <f t="shared" si="11"/>
        <v>18</v>
      </c>
      <c r="I91" s="14" t="str">
        <f t="shared" si="12"/>
        <v>0</v>
      </c>
      <c r="J91" s="11" t="str">
        <f t="shared" si="13"/>
        <v>0</v>
      </c>
      <c r="K91" s="14" t="str">
        <f t="shared" si="14"/>
        <v>0</v>
      </c>
      <c r="L91" s="19" t="s">
        <v>54</v>
      </c>
    </row>
    <row r="92" ht="14.25" customHeight="1" spans="1:12">
      <c r="A92" s="17" t="s">
        <v>329</v>
      </c>
      <c r="B92" s="20">
        <v>100</v>
      </c>
      <c r="C92" s="15" t="s">
        <v>330</v>
      </c>
      <c r="D92" s="21"/>
      <c r="E92" s="13" t="str">
        <f>IF(OR(LEN(G92)=15,LEN(G92)=18),IF(MOD(MID(G92,15,3)*1,2),"1","0"),#N/A)</f>
        <v>1</v>
      </c>
      <c r="F92" s="13">
        <v>1</v>
      </c>
      <c r="G92" s="15" t="s">
        <v>331</v>
      </c>
      <c r="H92" s="14">
        <f t="shared" si="11"/>
        <v>18</v>
      </c>
      <c r="I92" s="14" t="str">
        <f t="shared" si="12"/>
        <v>0</v>
      </c>
      <c r="J92" s="11" t="str">
        <f t="shared" si="13"/>
        <v>0</v>
      </c>
      <c r="K92" s="14" t="str">
        <f t="shared" si="14"/>
        <v>0</v>
      </c>
      <c r="L92" s="19" t="s">
        <v>54</v>
      </c>
    </row>
    <row r="93" ht="14.25" customHeight="1" spans="1:12">
      <c r="A93" s="17" t="s">
        <v>332</v>
      </c>
      <c r="B93" s="20">
        <v>100</v>
      </c>
      <c r="C93" s="15" t="s">
        <v>333</v>
      </c>
      <c r="D93" s="21"/>
      <c r="E93" s="13">
        <v>1</v>
      </c>
      <c r="F93" s="13">
        <v>1</v>
      </c>
      <c r="G93" s="15" t="s">
        <v>334</v>
      </c>
      <c r="H93" s="14">
        <f t="shared" si="11"/>
        <v>18</v>
      </c>
      <c r="I93" s="14" t="str">
        <f t="shared" si="12"/>
        <v>0</v>
      </c>
      <c r="J93" s="11" t="str">
        <f t="shared" si="13"/>
        <v>0</v>
      </c>
      <c r="K93" s="14" t="str">
        <f t="shared" si="14"/>
        <v>0</v>
      </c>
      <c r="L93" s="19" t="s">
        <v>58</v>
      </c>
    </row>
    <row r="94" ht="14.25" customHeight="1" spans="1:12">
      <c r="A94" s="17" t="s">
        <v>335</v>
      </c>
      <c r="B94" s="20">
        <v>100</v>
      </c>
      <c r="C94" s="15" t="s">
        <v>336</v>
      </c>
      <c r="D94" s="21"/>
      <c r="E94" s="13">
        <v>1</v>
      </c>
      <c r="F94" s="13">
        <v>1</v>
      </c>
      <c r="G94" s="15" t="s">
        <v>337</v>
      </c>
      <c r="H94" s="14">
        <f t="shared" si="11"/>
        <v>18</v>
      </c>
      <c r="I94" s="14" t="str">
        <f t="shared" si="12"/>
        <v>0</v>
      </c>
      <c r="J94" s="11" t="str">
        <f t="shared" si="13"/>
        <v>0</v>
      </c>
      <c r="K94" s="14" t="str">
        <f t="shared" si="14"/>
        <v>0</v>
      </c>
      <c r="L94" s="19" t="s">
        <v>139</v>
      </c>
    </row>
    <row r="95" ht="14.25" customHeight="1" spans="1:12">
      <c r="A95" s="13" t="s">
        <v>338</v>
      </c>
      <c r="B95" s="23">
        <v>100</v>
      </c>
      <c r="C95" s="13" t="s">
        <v>339</v>
      </c>
      <c r="D95" s="24"/>
      <c r="E95" s="13" t="str">
        <f>IF(OR(LEN(G95)=15,LEN(G95)=18),IF(MOD(MID(G95,15,3)*1,2),"1","0"),#N/A)</f>
        <v>1</v>
      </c>
      <c r="F95" s="13">
        <v>1</v>
      </c>
      <c r="G95" s="13" t="s">
        <v>340</v>
      </c>
      <c r="H95" s="14">
        <f t="shared" si="11"/>
        <v>18</v>
      </c>
      <c r="I95" s="14" t="str">
        <f t="shared" si="12"/>
        <v>0</v>
      </c>
      <c r="J95" s="11" t="str">
        <f t="shared" si="13"/>
        <v>0</v>
      </c>
      <c r="K95" s="14" t="str">
        <f t="shared" si="14"/>
        <v>0</v>
      </c>
      <c r="L95" s="19" t="s">
        <v>54</v>
      </c>
    </row>
    <row r="96" ht="14.25" customHeight="1" spans="1:12">
      <c r="A96" s="13" t="s">
        <v>341</v>
      </c>
      <c r="B96" s="23">
        <v>100</v>
      </c>
      <c r="C96" s="13" t="s">
        <v>342</v>
      </c>
      <c r="D96" s="24"/>
      <c r="E96" s="13">
        <v>0</v>
      </c>
      <c r="F96" s="13">
        <v>1</v>
      </c>
      <c r="G96" s="13" t="s">
        <v>343</v>
      </c>
      <c r="H96" s="14">
        <f t="shared" si="11"/>
        <v>18</v>
      </c>
      <c r="I96" s="14" t="str">
        <f t="shared" si="12"/>
        <v>0</v>
      </c>
      <c r="J96" s="11" t="str">
        <f t="shared" si="13"/>
        <v>0</v>
      </c>
      <c r="K96" s="14" t="str">
        <f t="shared" si="14"/>
        <v>0</v>
      </c>
      <c r="L96" s="19" t="s">
        <v>58</v>
      </c>
    </row>
    <row r="97" ht="14.25" customHeight="1" spans="1:12">
      <c r="A97" s="13" t="s">
        <v>344</v>
      </c>
      <c r="B97" s="23">
        <v>100</v>
      </c>
      <c r="C97" s="13" t="s">
        <v>345</v>
      </c>
      <c r="D97" s="24"/>
      <c r="E97" s="13">
        <v>0</v>
      </c>
      <c r="F97" s="13">
        <v>1</v>
      </c>
      <c r="G97" s="13" t="s">
        <v>346</v>
      </c>
      <c r="H97" s="14">
        <f t="shared" si="11"/>
        <v>18</v>
      </c>
      <c r="I97" s="14" t="str">
        <f t="shared" si="12"/>
        <v>0</v>
      </c>
      <c r="J97" s="11" t="str">
        <f t="shared" si="13"/>
        <v>0</v>
      </c>
      <c r="K97" s="14" t="str">
        <f t="shared" si="14"/>
        <v>0</v>
      </c>
      <c r="L97" s="19" t="s">
        <v>347</v>
      </c>
    </row>
    <row r="98" ht="14.25" customHeight="1" spans="1:12">
      <c r="A98" s="13" t="s">
        <v>348</v>
      </c>
      <c r="B98" s="23">
        <v>100</v>
      </c>
      <c r="C98" s="13" t="s">
        <v>349</v>
      </c>
      <c r="D98" s="24"/>
      <c r="E98" s="13">
        <v>1</v>
      </c>
      <c r="F98" s="13">
        <v>1</v>
      </c>
      <c r="G98" s="13" t="s">
        <v>350</v>
      </c>
      <c r="H98" s="14">
        <f t="shared" si="11"/>
        <v>18</v>
      </c>
      <c r="I98" s="14" t="str">
        <f t="shared" si="12"/>
        <v>0</v>
      </c>
      <c r="J98" s="11" t="str">
        <f t="shared" si="13"/>
        <v>0</v>
      </c>
      <c r="K98" s="14" t="str">
        <f t="shared" si="14"/>
        <v>0</v>
      </c>
      <c r="L98" s="19" t="s">
        <v>58</v>
      </c>
    </row>
    <row r="99" ht="14.25" customHeight="1" spans="1:12">
      <c r="A99" s="13" t="s">
        <v>351</v>
      </c>
      <c r="B99" s="23">
        <v>100</v>
      </c>
      <c r="C99" s="13" t="s">
        <v>352</v>
      </c>
      <c r="D99" s="24"/>
      <c r="E99" s="13">
        <v>0</v>
      </c>
      <c r="F99" s="13">
        <v>1</v>
      </c>
      <c r="G99" s="13" t="s">
        <v>353</v>
      </c>
      <c r="H99" s="14">
        <f t="shared" si="11"/>
        <v>18</v>
      </c>
      <c r="I99" s="14" t="str">
        <f t="shared" si="12"/>
        <v>0</v>
      </c>
      <c r="J99" s="11" t="str">
        <f t="shared" si="13"/>
        <v>0</v>
      </c>
      <c r="K99" s="14" t="str">
        <f t="shared" si="14"/>
        <v>0</v>
      </c>
      <c r="L99" s="19" t="s">
        <v>54</v>
      </c>
    </row>
    <row r="100" ht="14.25" customHeight="1" spans="1:12">
      <c r="A100" s="13" t="s">
        <v>354</v>
      </c>
      <c r="B100" s="23">
        <v>100</v>
      </c>
      <c r="C100" s="13" t="s">
        <v>355</v>
      </c>
      <c r="D100" s="24"/>
      <c r="E100" s="13">
        <v>0</v>
      </c>
      <c r="F100" s="13">
        <v>1</v>
      </c>
      <c r="G100" s="13" t="s">
        <v>356</v>
      </c>
      <c r="H100" s="14">
        <f t="shared" si="11"/>
        <v>18</v>
      </c>
      <c r="I100" s="14" t="str">
        <f t="shared" si="12"/>
        <v>0</v>
      </c>
      <c r="J100" s="11" t="str">
        <f t="shared" si="13"/>
        <v>0</v>
      </c>
      <c r="K100" s="14" t="str">
        <f t="shared" si="14"/>
        <v>0</v>
      </c>
      <c r="L100" s="19" t="s">
        <v>50</v>
      </c>
    </row>
    <row r="101" ht="14.25" customHeight="1" spans="1:12">
      <c r="A101" s="27" t="s">
        <v>357</v>
      </c>
      <c r="B101" s="20">
        <v>100</v>
      </c>
      <c r="C101" s="28" t="s">
        <v>358</v>
      </c>
      <c r="D101" s="29"/>
      <c r="E101" s="13" t="str">
        <f>IF(OR(LEN(G101)=15,LEN(G101)=18),IF(MOD(MID(G101,15,3)*1,2),"1","0"),#N/A)</f>
        <v>0</v>
      </c>
      <c r="F101" s="13">
        <v>1</v>
      </c>
      <c r="G101" s="27" t="s">
        <v>359</v>
      </c>
      <c r="H101" s="21">
        <f t="shared" si="11"/>
        <v>18</v>
      </c>
      <c r="I101" s="21" t="str">
        <f t="shared" si="12"/>
        <v>0</v>
      </c>
      <c r="J101" s="21" t="str">
        <f t="shared" si="13"/>
        <v>0</v>
      </c>
      <c r="K101" s="21" t="str">
        <f t="shared" si="14"/>
        <v>0</v>
      </c>
      <c r="L101" s="19" t="s">
        <v>62</v>
      </c>
    </row>
    <row r="102" ht="14.25" customHeight="1" spans="1:12">
      <c r="A102" s="13" t="s">
        <v>360</v>
      </c>
      <c r="B102" s="23">
        <v>100</v>
      </c>
      <c r="C102" s="13" t="s">
        <v>361</v>
      </c>
      <c r="D102" s="24"/>
      <c r="E102" s="13">
        <v>0</v>
      </c>
      <c r="F102" s="13">
        <v>1</v>
      </c>
      <c r="G102" s="13" t="s">
        <v>362</v>
      </c>
      <c r="H102" s="14">
        <f t="shared" si="11"/>
        <v>18</v>
      </c>
      <c r="I102" s="14" t="str">
        <f t="shared" si="12"/>
        <v>0</v>
      </c>
      <c r="J102" s="11" t="str">
        <f t="shared" si="13"/>
        <v>0</v>
      </c>
      <c r="K102" s="14" t="str">
        <f t="shared" si="14"/>
        <v>0</v>
      </c>
      <c r="L102" s="19" t="s">
        <v>83</v>
      </c>
    </row>
    <row r="103" ht="14.25" customHeight="1" spans="1:12">
      <c r="A103" s="13" t="s">
        <v>363</v>
      </c>
      <c r="B103" s="23">
        <v>100</v>
      </c>
      <c r="C103" s="13" t="s">
        <v>364</v>
      </c>
      <c r="D103" s="24"/>
      <c r="E103" s="13">
        <v>1</v>
      </c>
      <c r="F103" s="13">
        <v>1</v>
      </c>
      <c r="G103" s="13" t="s">
        <v>365</v>
      </c>
      <c r="H103" s="14">
        <f t="shared" si="11"/>
        <v>18</v>
      </c>
      <c r="I103" s="14" t="str">
        <f t="shared" si="12"/>
        <v>0</v>
      </c>
      <c r="J103" s="11" t="str">
        <f t="shared" si="13"/>
        <v>0</v>
      </c>
      <c r="K103" s="14" t="str">
        <f t="shared" si="14"/>
        <v>0</v>
      </c>
      <c r="L103" s="19" t="s">
        <v>83</v>
      </c>
    </row>
    <row r="104" ht="14.25" customHeight="1" spans="1:12">
      <c r="A104" s="13" t="s">
        <v>366</v>
      </c>
      <c r="B104" s="23">
        <v>100</v>
      </c>
      <c r="C104" s="13" t="s">
        <v>367</v>
      </c>
      <c r="D104" s="24"/>
      <c r="E104" s="13">
        <v>1</v>
      </c>
      <c r="F104" s="13">
        <v>1</v>
      </c>
      <c r="G104" s="13" t="s">
        <v>368</v>
      </c>
      <c r="H104" s="14">
        <f t="shared" si="11"/>
        <v>18</v>
      </c>
      <c r="I104" s="14" t="str">
        <f t="shared" si="12"/>
        <v>0</v>
      </c>
      <c r="J104" s="11" t="str">
        <f t="shared" si="13"/>
        <v>0</v>
      </c>
      <c r="K104" s="14" t="str">
        <f t="shared" si="14"/>
        <v>0</v>
      </c>
      <c r="L104" s="19" t="s">
        <v>83</v>
      </c>
    </row>
    <row r="105" ht="14.25" customHeight="1" spans="1:12">
      <c r="A105" s="13" t="s">
        <v>369</v>
      </c>
      <c r="B105" s="23">
        <v>100</v>
      </c>
      <c r="C105" s="13" t="s">
        <v>370</v>
      </c>
      <c r="D105" s="24"/>
      <c r="E105" s="13">
        <v>0</v>
      </c>
      <c r="F105" s="13">
        <v>1</v>
      </c>
      <c r="G105" s="13" t="s">
        <v>371</v>
      </c>
      <c r="H105" s="14">
        <f t="shared" si="11"/>
        <v>18</v>
      </c>
      <c r="I105" s="14" t="str">
        <f t="shared" si="12"/>
        <v>0</v>
      </c>
      <c r="J105" s="11" t="str">
        <f t="shared" si="13"/>
        <v>0</v>
      </c>
      <c r="K105" s="14" t="str">
        <f t="shared" si="14"/>
        <v>0</v>
      </c>
      <c r="L105" s="19" t="s">
        <v>139</v>
      </c>
    </row>
    <row r="106" ht="14.25" customHeight="1" spans="1:12">
      <c r="A106" s="13" t="s">
        <v>372</v>
      </c>
      <c r="B106" s="23">
        <v>100</v>
      </c>
      <c r="C106" s="13" t="s">
        <v>373</v>
      </c>
      <c r="D106" s="24"/>
      <c r="E106" s="13">
        <v>1</v>
      </c>
      <c r="F106" s="13">
        <v>1</v>
      </c>
      <c r="G106" s="13" t="s">
        <v>374</v>
      </c>
      <c r="H106" s="14">
        <f t="shared" si="11"/>
        <v>18</v>
      </c>
      <c r="I106" s="14" t="str">
        <f t="shared" si="12"/>
        <v>0</v>
      </c>
      <c r="J106" s="11" t="str">
        <f t="shared" si="13"/>
        <v>0</v>
      </c>
      <c r="K106" s="14" t="str">
        <f t="shared" si="14"/>
        <v>0</v>
      </c>
      <c r="L106" s="19" t="s">
        <v>62</v>
      </c>
    </row>
    <row r="107" ht="14.25" customHeight="1" spans="1:12">
      <c r="A107" s="13" t="s">
        <v>375</v>
      </c>
      <c r="B107" s="23">
        <v>100</v>
      </c>
      <c r="C107" s="13" t="s">
        <v>376</v>
      </c>
      <c r="D107" s="24"/>
      <c r="E107" s="13">
        <v>1</v>
      </c>
      <c r="F107" s="13">
        <v>1</v>
      </c>
      <c r="G107" s="13" t="s">
        <v>377</v>
      </c>
      <c r="H107" s="14">
        <f t="shared" si="11"/>
        <v>18</v>
      </c>
      <c r="I107" s="14" t="str">
        <f t="shared" si="12"/>
        <v>0</v>
      </c>
      <c r="J107" s="11" t="str">
        <f t="shared" si="13"/>
        <v>0</v>
      </c>
      <c r="K107" s="14" t="str">
        <f t="shared" si="14"/>
        <v>0</v>
      </c>
      <c r="L107" s="19" t="s">
        <v>62</v>
      </c>
    </row>
    <row r="108" ht="14.25" customHeight="1" spans="1:12">
      <c r="A108" s="25" t="s">
        <v>378</v>
      </c>
      <c r="B108" s="23">
        <v>100</v>
      </c>
      <c r="C108" s="25" t="s">
        <v>379</v>
      </c>
      <c r="D108" s="25"/>
      <c r="E108" s="25">
        <v>1</v>
      </c>
      <c r="F108" s="25">
        <v>1</v>
      </c>
      <c r="G108" s="25" t="s">
        <v>380</v>
      </c>
      <c r="H108" s="14">
        <f t="shared" si="11"/>
        <v>18</v>
      </c>
      <c r="I108" s="14" t="str">
        <f t="shared" si="12"/>
        <v>0</v>
      </c>
      <c r="J108" s="11" t="str">
        <f t="shared" si="13"/>
        <v>0</v>
      </c>
      <c r="K108" s="14" t="str">
        <f t="shared" si="14"/>
        <v>0</v>
      </c>
      <c r="L108" s="45" t="s">
        <v>62</v>
      </c>
    </row>
    <row r="109" ht="14.25" customHeight="1" spans="1:12">
      <c r="A109" s="25" t="s">
        <v>381</v>
      </c>
      <c r="B109" s="23">
        <v>100</v>
      </c>
      <c r="C109" s="25" t="s">
        <v>382</v>
      </c>
      <c r="D109" s="25"/>
      <c r="E109" s="25">
        <v>1</v>
      </c>
      <c r="F109" s="25">
        <v>1</v>
      </c>
      <c r="G109" s="25" t="s">
        <v>383</v>
      </c>
      <c r="H109" s="14">
        <f t="shared" si="11"/>
        <v>18</v>
      </c>
      <c r="I109" s="14" t="str">
        <f t="shared" si="12"/>
        <v>0</v>
      </c>
      <c r="J109" s="11" t="str">
        <f t="shared" si="13"/>
        <v>0</v>
      </c>
      <c r="K109" s="14" t="str">
        <f t="shared" si="14"/>
        <v>0</v>
      </c>
      <c r="L109" s="45" t="s">
        <v>62</v>
      </c>
    </row>
    <row r="110" ht="14.25" customHeight="1" spans="1:12">
      <c r="A110" s="25" t="s">
        <v>384</v>
      </c>
      <c r="B110" s="23">
        <v>100</v>
      </c>
      <c r="C110" s="25" t="s">
        <v>385</v>
      </c>
      <c r="D110" s="25"/>
      <c r="E110" s="25">
        <v>1</v>
      </c>
      <c r="F110" s="25">
        <v>1</v>
      </c>
      <c r="G110" s="25" t="s">
        <v>386</v>
      </c>
      <c r="H110" s="14">
        <f t="shared" si="11"/>
        <v>18</v>
      </c>
      <c r="I110" s="14" t="str">
        <f t="shared" si="12"/>
        <v>0</v>
      </c>
      <c r="J110" s="11" t="str">
        <f t="shared" si="13"/>
        <v>0</v>
      </c>
      <c r="K110" s="14" t="str">
        <f t="shared" si="14"/>
        <v>0</v>
      </c>
      <c r="L110" s="45" t="s">
        <v>83</v>
      </c>
    </row>
    <row r="111" ht="14.25" customHeight="1" spans="1:12">
      <c r="A111" s="17" t="s">
        <v>387</v>
      </c>
      <c r="B111" s="22">
        <v>100</v>
      </c>
      <c r="C111" s="18" t="s">
        <v>388</v>
      </c>
      <c r="D111" s="41"/>
      <c r="E111" s="13" t="str">
        <f t="shared" ref="E111:E132" si="15">IF(OR(LEN(G111)=15,LEN(G111)=18),IF(MOD(MID(G111,15,3)*1,2),"1","0"),#N/A)</f>
        <v>0</v>
      </c>
      <c r="F111" s="13">
        <v>1</v>
      </c>
      <c r="G111" s="18" t="s">
        <v>389</v>
      </c>
      <c r="H111" s="19">
        <f t="shared" si="11"/>
        <v>18</v>
      </c>
      <c r="I111" s="19" t="str">
        <f t="shared" si="12"/>
        <v>0</v>
      </c>
      <c r="J111" s="21" t="str">
        <f t="shared" si="13"/>
        <v>0</v>
      </c>
      <c r="K111" s="19" t="str">
        <f t="shared" si="14"/>
        <v>0</v>
      </c>
      <c r="L111" s="19" t="s">
        <v>390</v>
      </c>
    </row>
    <row r="112" ht="14.25" customHeight="1" spans="1:12">
      <c r="A112" s="17" t="s">
        <v>391</v>
      </c>
      <c r="B112" s="22">
        <v>100</v>
      </c>
      <c r="C112" s="18" t="s">
        <v>392</v>
      </c>
      <c r="D112" s="19"/>
      <c r="E112" s="13" t="str">
        <f t="shared" si="15"/>
        <v>0</v>
      </c>
      <c r="F112" s="13">
        <v>1</v>
      </c>
      <c r="G112" s="18" t="s">
        <v>393</v>
      </c>
      <c r="H112" s="19">
        <f t="shared" si="11"/>
        <v>18</v>
      </c>
      <c r="I112" s="19" t="str">
        <f t="shared" si="12"/>
        <v>0</v>
      </c>
      <c r="J112" s="21" t="str">
        <f t="shared" si="13"/>
        <v>0</v>
      </c>
      <c r="K112" s="19" t="str">
        <f t="shared" si="14"/>
        <v>0</v>
      </c>
      <c r="L112" s="19" t="s">
        <v>394</v>
      </c>
    </row>
    <row r="113" ht="14.25" customHeight="1" spans="1:12">
      <c r="A113" s="17" t="s">
        <v>395</v>
      </c>
      <c r="B113" s="22">
        <v>100</v>
      </c>
      <c r="C113" s="18" t="s">
        <v>396</v>
      </c>
      <c r="D113" s="19"/>
      <c r="E113" s="13" t="str">
        <f t="shared" si="15"/>
        <v>0</v>
      </c>
      <c r="F113" s="13">
        <v>1</v>
      </c>
      <c r="G113" s="18" t="s">
        <v>397</v>
      </c>
      <c r="H113" s="19">
        <f t="shared" si="11"/>
        <v>18</v>
      </c>
      <c r="I113" s="19" t="str">
        <f t="shared" si="12"/>
        <v>0</v>
      </c>
      <c r="J113" s="21" t="str">
        <f t="shared" si="13"/>
        <v>0</v>
      </c>
      <c r="K113" s="19" t="str">
        <f t="shared" si="14"/>
        <v>0</v>
      </c>
      <c r="L113" s="19" t="s">
        <v>398</v>
      </c>
    </row>
    <row r="114" ht="14.25" customHeight="1" spans="1:12">
      <c r="A114" s="17" t="s">
        <v>399</v>
      </c>
      <c r="B114" s="22">
        <v>100</v>
      </c>
      <c r="C114" s="18" t="s">
        <v>400</v>
      </c>
      <c r="D114" s="19"/>
      <c r="E114" s="13" t="str">
        <f t="shared" si="15"/>
        <v>1</v>
      </c>
      <c r="F114" s="13">
        <v>1</v>
      </c>
      <c r="G114" s="18" t="s">
        <v>401</v>
      </c>
      <c r="H114" s="19">
        <f t="shared" si="11"/>
        <v>18</v>
      </c>
      <c r="I114" s="19" t="str">
        <f t="shared" si="12"/>
        <v>0</v>
      </c>
      <c r="J114" s="21" t="str">
        <f t="shared" si="13"/>
        <v>0</v>
      </c>
      <c r="K114" s="19" t="str">
        <f t="shared" si="14"/>
        <v>0</v>
      </c>
      <c r="L114" s="19" t="s">
        <v>398</v>
      </c>
    </row>
    <row r="115" ht="14.25" customHeight="1" spans="1:12">
      <c r="A115" s="17" t="s">
        <v>402</v>
      </c>
      <c r="B115" s="22">
        <v>100</v>
      </c>
      <c r="C115" s="18" t="s">
        <v>403</v>
      </c>
      <c r="D115" s="19"/>
      <c r="E115" s="13" t="str">
        <f t="shared" si="15"/>
        <v>1</v>
      </c>
      <c r="F115" s="13">
        <v>1</v>
      </c>
      <c r="G115" s="18" t="s">
        <v>404</v>
      </c>
      <c r="H115" s="19">
        <f t="shared" si="11"/>
        <v>18</v>
      </c>
      <c r="I115" s="19" t="str">
        <f t="shared" si="12"/>
        <v>0</v>
      </c>
      <c r="J115" s="21" t="str">
        <f t="shared" si="13"/>
        <v>0</v>
      </c>
      <c r="K115" s="19" t="str">
        <f t="shared" si="14"/>
        <v>0</v>
      </c>
      <c r="L115" s="19" t="s">
        <v>405</v>
      </c>
    </row>
    <row r="116" ht="14.25" customHeight="1" spans="1:12">
      <c r="A116" s="17" t="s">
        <v>406</v>
      </c>
      <c r="B116" s="22">
        <v>100</v>
      </c>
      <c r="C116" s="18" t="s">
        <v>407</v>
      </c>
      <c r="D116" s="19"/>
      <c r="E116" s="13" t="str">
        <f t="shared" si="15"/>
        <v>0</v>
      </c>
      <c r="F116" s="13">
        <v>1</v>
      </c>
      <c r="G116" s="18" t="s">
        <v>408</v>
      </c>
      <c r="H116" s="19">
        <v>18</v>
      </c>
      <c r="I116" s="19">
        <v>0</v>
      </c>
      <c r="J116" s="21">
        <v>0</v>
      </c>
      <c r="K116" s="19">
        <v>0</v>
      </c>
      <c r="L116" s="19" t="s">
        <v>409</v>
      </c>
    </row>
    <row r="117" ht="14.25" customHeight="1" spans="1:12">
      <c r="A117" s="17" t="s">
        <v>410</v>
      </c>
      <c r="B117" s="22">
        <v>100</v>
      </c>
      <c r="C117" s="18" t="s">
        <v>411</v>
      </c>
      <c r="D117" s="19"/>
      <c r="E117" s="13" t="str">
        <f t="shared" si="15"/>
        <v>1</v>
      </c>
      <c r="F117" s="13">
        <v>1</v>
      </c>
      <c r="G117" s="18" t="s">
        <v>412</v>
      </c>
      <c r="H117" s="19">
        <v>18</v>
      </c>
      <c r="I117" s="19">
        <v>0</v>
      </c>
      <c r="J117" s="21">
        <v>0</v>
      </c>
      <c r="K117" s="19">
        <v>0</v>
      </c>
      <c r="L117" s="19" t="s">
        <v>413</v>
      </c>
    </row>
    <row r="118" ht="14.25" customHeight="1" spans="1:12">
      <c r="A118" s="17" t="s">
        <v>414</v>
      </c>
      <c r="B118" s="22">
        <v>100</v>
      </c>
      <c r="C118" s="18" t="s">
        <v>415</v>
      </c>
      <c r="D118" s="19"/>
      <c r="E118" s="13" t="str">
        <f t="shared" si="15"/>
        <v>1</v>
      </c>
      <c r="F118" s="13">
        <v>1</v>
      </c>
      <c r="G118" s="18" t="s">
        <v>416</v>
      </c>
      <c r="H118" s="19">
        <v>18</v>
      </c>
      <c r="I118" s="19">
        <v>0</v>
      </c>
      <c r="J118" s="21">
        <v>0</v>
      </c>
      <c r="K118" s="19">
        <v>0</v>
      </c>
      <c r="L118" s="19" t="s">
        <v>417</v>
      </c>
    </row>
    <row r="119" ht="14.25" customHeight="1" spans="1:12">
      <c r="A119" s="17" t="s">
        <v>418</v>
      </c>
      <c r="B119" s="22">
        <v>100</v>
      </c>
      <c r="C119" s="18" t="s">
        <v>419</v>
      </c>
      <c r="D119" s="19"/>
      <c r="E119" s="13" t="str">
        <f t="shared" si="15"/>
        <v>1</v>
      </c>
      <c r="F119" s="13">
        <v>1</v>
      </c>
      <c r="G119" s="18" t="s">
        <v>420</v>
      </c>
      <c r="H119" s="19">
        <v>18</v>
      </c>
      <c r="I119" s="19">
        <v>0</v>
      </c>
      <c r="J119" s="21">
        <v>0</v>
      </c>
      <c r="K119" s="19">
        <v>0</v>
      </c>
      <c r="L119" s="19" t="s">
        <v>421</v>
      </c>
    </row>
    <row r="120" ht="14.25" customHeight="1" spans="1:12">
      <c r="A120" s="17" t="s">
        <v>422</v>
      </c>
      <c r="B120" s="22">
        <v>100</v>
      </c>
      <c r="C120" s="18" t="s">
        <v>423</v>
      </c>
      <c r="D120" s="19"/>
      <c r="E120" s="13" t="str">
        <f t="shared" si="15"/>
        <v>0</v>
      </c>
      <c r="F120" s="13">
        <v>1</v>
      </c>
      <c r="G120" s="18" t="s">
        <v>424</v>
      </c>
      <c r="H120" s="19">
        <v>18</v>
      </c>
      <c r="I120" s="19">
        <v>0</v>
      </c>
      <c r="J120" s="21">
        <v>0</v>
      </c>
      <c r="K120" s="19">
        <v>0</v>
      </c>
      <c r="L120" s="19" t="s">
        <v>425</v>
      </c>
    </row>
    <row r="121" ht="14.25" customHeight="1" spans="1:12">
      <c r="A121" s="17" t="s">
        <v>426</v>
      </c>
      <c r="B121" s="22">
        <v>100</v>
      </c>
      <c r="C121" s="18" t="s">
        <v>427</v>
      </c>
      <c r="D121" s="19"/>
      <c r="E121" s="13" t="str">
        <f t="shared" si="15"/>
        <v>0</v>
      </c>
      <c r="F121" s="13">
        <v>1</v>
      </c>
      <c r="G121" s="18" t="s">
        <v>428</v>
      </c>
      <c r="H121" s="19">
        <v>18</v>
      </c>
      <c r="I121" s="19">
        <v>0</v>
      </c>
      <c r="J121" s="21">
        <v>0</v>
      </c>
      <c r="K121" s="19">
        <v>0</v>
      </c>
      <c r="L121" s="19" t="s">
        <v>429</v>
      </c>
    </row>
    <row r="122" ht="14.25" customHeight="1" spans="1:12">
      <c r="A122" s="17" t="s">
        <v>430</v>
      </c>
      <c r="B122" s="22">
        <v>100</v>
      </c>
      <c r="C122" s="18" t="s">
        <v>431</v>
      </c>
      <c r="D122" s="19"/>
      <c r="E122" s="13" t="str">
        <f t="shared" si="15"/>
        <v>1</v>
      </c>
      <c r="F122" s="13">
        <v>1</v>
      </c>
      <c r="G122" s="18" t="s">
        <v>432</v>
      </c>
      <c r="H122" s="19">
        <v>18</v>
      </c>
      <c r="I122" s="19">
        <v>0</v>
      </c>
      <c r="J122" s="21">
        <v>0</v>
      </c>
      <c r="K122" s="19">
        <v>0</v>
      </c>
      <c r="L122" s="19" t="s">
        <v>433</v>
      </c>
    </row>
    <row r="123" ht="14.25" customHeight="1" spans="1:12">
      <c r="A123" s="17" t="s">
        <v>434</v>
      </c>
      <c r="B123" s="22">
        <v>100</v>
      </c>
      <c r="C123" s="18" t="s">
        <v>435</v>
      </c>
      <c r="D123" s="19"/>
      <c r="E123" s="13" t="str">
        <f t="shared" si="15"/>
        <v>0</v>
      </c>
      <c r="F123" s="13">
        <v>1</v>
      </c>
      <c r="G123" s="18" t="s">
        <v>436</v>
      </c>
      <c r="H123" s="19">
        <v>18</v>
      </c>
      <c r="I123" s="19">
        <v>0</v>
      </c>
      <c r="J123" s="21">
        <v>0</v>
      </c>
      <c r="K123" s="19">
        <v>0</v>
      </c>
      <c r="L123" s="19" t="s">
        <v>390</v>
      </c>
    </row>
    <row r="124" ht="14.25" customHeight="1" spans="1:12">
      <c r="A124" s="17" t="s">
        <v>437</v>
      </c>
      <c r="B124" s="22">
        <v>100</v>
      </c>
      <c r="C124" s="18" t="s">
        <v>438</v>
      </c>
      <c r="D124" s="19"/>
      <c r="E124" s="13" t="str">
        <f t="shared" si="15"/>
        <v>0</v>
      </c>
      <c r="F124" s="13">
        <v>1</v>
      </c>
      <c r="G124" s="18" t="s">
        <v>439</v>
      </c>
      <c r="H124" s="19">
        <v>18</v>
      </c>
      <c r="I124" s="19">
        <v>0</v>
      </c>
      <c r="J124" s="21">
        <v>0</v>
      </c>
      <c r="K124" s="19">
        <v>0</v>
      </c>
      <c r="L124" s="19" t="s">
        <v>425</v>
      </c>
    </row>
    <row r="125" ht="14.25" customHeight="1" spans="1:12">
      <c r="A125" s="18" t="s">
        <v>440</v>
      </c>
      <c r="B125" s="22">
        <v>100</v>
      </c>
      <c r="C125" s="13" t="s">
        <v>441</v>
      </c>
      <c r="D125" s="13"/>
      <c r="E125" s="13" t="str">
        <f t="shared" si="15"/>
        <v>1</v>
      </c>
      <c r="F125" s="13">
        <v>1</v>
      </c>
      <c r="G125" s="18" t="s">
        <v>442</v>
      </c>
      <c r="H125" s="19">
        <f t="shared" ref="H125:H168" si="16">LEN(G125)</f>
        <v>18</v>
      </c>
      <c r="I125" s="19" t="str">
        <f t="shared" ref="I125:I187" si="17">IF(2007&gt;IF(H125=18,MID(G125,7,4),"19"&amp;MID(G125,7,2))*1,IF(IF(H125=18,MID(G125,7,4),"19"&amp;MID(G125,7,2))*1&gt;1900,"0","1"),1)</f>
        <v>0</v>
      </c>
      <c r="J125" s="19" t="str">
        <f t="shared" ref="J125:J187" si="18">IF(IF(H125=18,MID(G125,11,2),MID(G125,9,2))*1&gt;12,"1","0")</f>
        <v>0</v>
      </c>
      <c r="K125" s="19" t="str">
        <f t="shared" ref="K125:K187" si="19">IF(IF(H125=18,MID(G125,13,2),MID(G125,9,2))*1&gt;31,"1","0")</f>
        <v>0</v>
      </c>
      <c r="L125" s="19" t="s">
        <v>409</v>
      </c>
    </row>
    <row r="126" ht="14.25" customHeight="1" spans="1:12">
      <c r="A126" s="13" t="s">
        <v>443</v>
      </c>
      <c r="B126" s="22">
        <v>100</v>
      </c>
      <c r="C126" s="13" t="s">
        <v>444</v>
      </c>
      <c r="D126" s="42"/>
      <c r="E126" s="13" t="str">
        <f t="shared" si="15"/>
        <v>0</v>
      </c>
      <c r="F126" s="13">
        <v>1</v>
      </c>
      <c r="G126" s="13" t="s">
        <v>445</v>
      </c>
      <c r="H126" s="19">
        <f t="shared" si="16"/>
        <v>18</v>
      </c>
      <c r="I126" s="19" t="str">
        <f t="shared" si="17"/>
        <v>0</v>
      </c>
      <c r="J126" s="19" t="str">
        <f t="shared" si="18"/>
        <v>0</v>
      </c>
      <c r="K126" s="19" t="str">
        <f t="shared" si="19"/>
        <v>0</v>
      </c>
      <c r="L126" s="19" t="s">
        <v>446</v>
      </c>
    </row>
    <row r="127" ht="14.25" customHeight="1" spans="1:12">
      <c r="A127" s="13" t="s">
        <v>447</v>
      </c>
      <c r="B127" s="22">
        <v>100</v>
      </c>
      <c r="C127" s="13" t="s">
        <v>448</v>
      </c>
      <c r="D127" s="42"/>
      <c r="E127" s="13" t="str">
        <f t="shared" si="15"/>
        <v>0</v>
      </c>
      <c r="F127" s="13">
        <v>1</v>
      </c>
      <c r="G127" s="13" t="s">
        <v>449</v>
      </c>
      <c r="H127" s="19">
        <f t="shared" si="16"/>
        <v>18</v>
      </c>
      <c r="I127" s="19" t="str">
        <f t="shared" si="17"/>
        <v>0</v>
      </c>
      <c r="J127" s="19" t="str">
        <f t="shared" si="18"/>
        <v>0</v>
      </c>
      <c r="K127" s="19" t="str">
        <f t="shared" si="19"/>
        <v>0</v>
      </c>
      <c r="L127" s="19" t="s">
        <v>450</v>
      </c>
    </row>
    <row r="128" ht="14.25" customHeight="1" spans="1:12">
      <c r="A128" s="13" t="s">
        <v>451</v>
      </c>
      <c r="B128" s="22">
        <v>100</v>
      </c>
      <c r="C128" s="13" t="s">
        <v>452</v>
      </c>
      <c r="D128" s="42"/>
      <c r="E128" s="13" t="str">
        <f t="shared" si="15"/>
        <v>1</v>
      </c>
      <c r="F128" s="13">
        <v>1</v>
      </c>
      <c r="G128" s="13" t="s">
        <v>453</v>
      </c>
      <c r="H128" s="19">
        <f t="shared" si="16"/>
        <v>18</v>
      </c>
      <c r="I128" s="19" t="str">
        <f t="shared" si="17"/>
        <v>0</v>
      </c>
      <c r="J128" s="19" t="str">
        <f t="shared" si="18"/>
        <v>0</v>
      </c>
      <c r="K128" s="19" t="str">
        <f t="shared" si="19"/>
        <v>0</v>
      </c>
      <c r="L128" s="19" t="s">
        <v>390</v>
      </c>
    </row>
    <row r="129" ht="14.25" customHeight="1" spans="1:12">
      <c r="A129" s="13" t="s">
        <v>454</v>
      </c>
      <c r="B129" s="22">
        <v>100</v>
      </c>
      <c r="C129" s="13" t="s">
        <v>455</v>
      </c>
      <c r="D129" s="42"/>
      <c r="E129" s="13" t="str">
        <f t="shared" si="15"/>
        <v>1</v>
      </c>
      <c r="F129" s="13">
        <v>1</v>
      </c>
      <c r="G129" s="13" t="s">
        <v>456</v>
      </c>
      <c r="H129" s="19">
        <f t="shared" si="16"/>
        <v>18</v>
      </c>
      <c r="I129" s="19" t="str">
        <f t="shared" si="17"/>
        <v>0</v>
      </c>
      <c r="J129" s="19" t="str">
        <f t="shared" si="18"/>
        <v>0</v>
      </c>
      <c r="K129" s="19" t="str">
        <f t="shared" si="19"/>
        <v>0</v>
      </c>
      <c r="L129" s="19" t="s">
        <v>450</v>
      </c>
    </row>
    <row r="130" ht="14.25" customHeight="1" spans="1:12">
      <c r="A130" s="13" t="s">
        <v>457</v>
      </c>
      <c r="B130" s="46">
        <v>100</v>
      </c>
      <c r="C130" s="13" t="s">
        <v>458</v>
      </c>
      <c r="D130" s="42"/>
      <c r="E130" s="36" t="str">
        <f t="shared" si="15"/>
        <v>0</v>
      </c>
      <c r="F130" s="36">
        <v>1</v>
      </c>
      <c r="G130" s="13" t="s">
        <v>459</v>
      </c>
      <c r="H130" s="43">
        <f t="shared" si="16"/>
        <v>18</v>
      </c>
      <c r="I130" s="43" t="str">
        <f t="shared" si="17"/>
        <v>0</v>
      </c>
      <c r="J130" s="43" t="str">
        <f t="shared" si="18"/>
        <v>0</v>
      </c>
      <c r="K130" s="43" t="str">
        <f t="shared" si="19"/>
        <v>0</v>
      </c>
      <c r="L130" s="19" t="s">
        <v>460</v>
      </c>
    </row>
    <row r="131" ht="14.25" customHeight="1" spans="1:12">
      <c r="A131" s="13" t="s">
        <v>461</v>
      </c>
      <c r="B131" s="22">
        <v>100</v>
      </c>
      <c r="C131" s="13" t="s">
        <v>462</v>
      </c>
      <c r="D131" s="42"/>
      <c r="E131" s="13" t="str">
        <f t="shared" si="15"/>
        <v>0</v>
      </c>
      <c r="F131" s="13">
        <v>1</v>
      </c>
      <c r="G131" s="13" t="s">
        <v>463</v>
      </c>
      <c r="H131" s="19">
        <f t="shared" si="16"/>
        <v>18</v>
      </c>
      <c r="I131" s="19" t="str">
        <f t="shared" si="17"/>
        <v>0</v>
      </c>
      <c r="J131" s="19" t="str">
        <f t="shared" si="18"/>
        <v>0</v>
      </c>
      <c r="K131" s="19" t="str">
        <f t="shared" si="19"/>
        <v>0</v>
      </c>
      <c r="L131" s="19" t="s">
        <v>425</v>
      </c>
    </row>
    <row r="132" ht="14.25" customHeight="1" spans="1:12">
      <c r="A132" s="13" t="s">
        <v>464</v>
      </c>
      <c r="B132" s="22">
        <v>100</v>
      </c>
      <c r="C132" s="13" t="s">
        <v>465</v>
      </c>
      <c r="D132" s="42"/>
      <c r="E132" s="13" t="str">
        <f t="shared" si="15"/>
        <v>1</v>
      </c>
      <c r="F132" s="13">
        <v>1</v>
      </c>
      <c r="G132" s="13" t="s">
        <v>466</v>
      </c>
      <c r="H132" s="19">
        <f t="shared" si="16"/>
        <v>18</v>
      </c>
      <c r="I132" s="19" t="str">
        <f t="shared" si="17"/>
        <v>0</v>
      </c>
      <c r="J132" s="19" t="str">
        <f t="shared" si="18"/>
        <v>0</v>
      </c>
      <c r="K132" s="19" t="str">
        <f t="shared" si="19"/>
        <v>0</v>
      </c>
      <c r="L132" s="19" t="s">
        <v>450</v>
      </c>
    </row>
    <row r="133" ht="14.25" customHeight="1" spans="1:12">
      <c r="A133" s="36" t="s">
        <v>467</v>
      </c>
      <c r="B133" s="46">
        <v>100</v>
      </c>
      <c r="C133" s="36" t="s">
        <v>468</v>
      </c>
      <c r="D133" s="47"/>
      <c r="E133" s="36">
        <v>1</v>
      </c>
      <c r="F133" s="36">
        <v>1</v>
      </c>
      <c r="G133" s="36" t="s">
        <v>469</v>
      </c>
      <c r="H133" s="43">
        <f t="shared" si="16"/>
        <v>18</v>
      </c>
      <c r="I133" s="43" t="str">
        <f t="shared" si="17"/>
        <v>0</v>
      </c>
      <c r="J133" s="43" t="str">
        <f t="shared" si="18"/>
        <v>0</v>
      </c>
      <c r="K133" s="43" t="str">
        <f t="shared" si="19"/>
        <v>0</v>
      </c>
      <c r="L133" s="43" t="s">
        <v>390</v>
      </c>
    </row>
    <row r="134" ht="14.25" customHeight="1" spans="1:12">
      <c r="A134" s="13" t="s">
        <v>470</v>
      </c>
      <c r="B134" s="22">
        <v>100</v>
      </c>
      <c r="C134" s="13" t="s">
        <v>471</v>
      </c>
      <c r="D134" s="42"/>
      <c r="E134" s="13">
        <v>0</v>
      </c>
      <c r="F134" s="13">
        <v>1</v>
      </c>
      <c r="G134" s="13" t="s">
        <v>472</v>
      </c>
      <c r="H134" s="19">
        <f t="shared" si="16"/>
        <v>18</v>
      </c>
      <c r="I134" s="19" t="str">
        <f t="shared" si="17"/>
        <v>0</v>
      </c>
      <c r="J134" s="19" t="str">
        <f t="shared" si="18"/>
        <v>0</v>
      </c>
      <c r="K134" s="19" t="str">
        <f t="shared" si="19"/>
        <v>0</v>
      </c>
      <c r="L134" s="19" t="s">
        <v>473</v>
      </c>
    </row>
    <row r="135" ht="14.25" customHeight="1" spans="1:12">
      <c r="A135" s="13" t="s">
        <v>474</v>
      </c>
      <c r="B135" s="22">
        <v>100</v>
      </c>
      <c r="C135" s="13" t="s">
        <v>475</v>
      </c>
      <c r="D135" s="42"/>
      <c r="E135" s="13">
        <v>1</v>
      </c>
      <c r="F135" s="13">
        <v>1</v>
      </c>
      <c r="G135" s="13" t="s">
        <v>476</v>
      </c>
      <c r="H135" s="19">
        <f t="shared" si="16"/>
        <v>18</v>
      </c>
      <c r="I135" s="19" t="str">
        <f t="shared" si="17"/>
        <v>0</v>
      </c>
      <c r="J135" s="19" t="str">
        <f t="shared" si="18"/>
        <v>0</v>
      </c>
      <c r="K135" s="19" t="str">
        <f t="shared" si="19"/>
        <v>0</v>
      </c>
      <c r="L135" s="19" t="s">
        <v>477</v>
      </c>
    </row>
    <row r="136" ht="14.25" customHeight="1" spans="1:12">
      <c r="A136" s="25" t="s">
        <v>478</v>
      </c>
      <c r="B136" s="22">
        <v>100</v>
      </c>
      <c r="C136" s="25" t="s">
        <v>479</v>
      </c>
      <c r="D136" s="25"/>
      <c r="E136" s="25">
        <v>1</v>
      </c>
      <c r="F136" s="25">
        <v>1</v>
      </c>
      <c r="G136" s="25" t="s">
        <v>480</v>
      </c>
      <c r="H136" s="19">
        <f t="shared" si="16"/>
        <v>18</v>
      </c>
      <c r="I136" s="19" t="str">
        <f t="shared" si="17"/>
        <v>0</v>
      </c>
      <c r="J136" s="19" t="str">
        <f t="shared" si="18"/>
        <v>0</v>
      </c>
      <c r="K136" s="19" t="str">
        <f t="shared" si="19"/>
        <v>0</v>
      </c>
      <c r="L136" s="57" t="s">
        <v>481</v>
      </c>
    </row>
    <row r="137" ht="14.25" customHeight="1" spans="1:12">
      <c r="A137" s="17" t="s">
        <v>482</v>
      </c>
      <c r="B137" s="20">
        <v>100</v>
      </c>
      <c r="C137" s="18" t="s">
        <v>483</v>
      </c>
      <c r="D137" s="21"/>
      <c r="E137" s="13" t="str">
        <f t="shared" ref="E137:E147" si="20">IF(OR(LEN(G137)=15,LEN(G137)=18),IF(MOD(MID(G137,15,3)*1,2),"1","0"),#N/A)</f>
        <v>0</v>
      </c>
      <c r="F137" s="13">
        <v>1</v>
      </c>
      <c r="G137" s="18" t="s">
        <v>484</v>
      </c>
      <c r="H137" s="19">
        <f t="shared" si="16"/>
        <v>18</v>
      </c>
      <c r="I137" s="19" t="str">
        <f t="shared" si="17"/>
        <v>0</v>
      </c>
      <c r="J137" s="21" t="str">
        <f t="shared" si="18"/>
        <v>0</v>
      </c>
      <c r="K137" s="19" t="str">
        <f t="shared" si="19"/>
        <v>0</v>
      </c>
      <c r="L137" s="19" t="s">
        <v>485</v>
      </c>
    </row>
    <row r="138" ht="14.25" customHeight="1" spans="1:12">
      <c r="A138" s="17" t="s">
        <v>486</v>
      </c>
      <c r="B138" s="20">
        <v>100</v>
      </c>
      <c r="C138" s="13" t="s">
        <v>487</v>
      </c>
      <c r="D138" s="21"/>
      <c r="E138" s="13" t="str">
        <f t="shared" si="20"/>
        <v>0</v>
      </c>
      <c r="F138" s="13">
        <v>1</v>
      </c>
      <c r="G138" s="48" t="s">
        <v>488</v>
      </c>
      <c r="H138" s="19">
        <f t="shared" si="16"/>
        <v>18</v>
      </c>
      <c r="I138" s="19" t="str">
        <f t="shared" si="17"/>
        <v>0</v>
      </c>
      <c r="J138" s="21" t="str">
        <f t="shared" si="18"/>
        <v>0</v>
      </c>
      <c r="K138" s="19" t="str">
        <f t="shared" si="19"/>
        <v>0</v>
      </c>
      <c r="L138" s="19" t="s">
        <v>489</v>
      </c>
    </row>
    <row r="139" ht="14.25" customHeight="1" spans="1:12">
      <c r="A139" s="17" t="s">
        <v>490</v>
      </c>
      <c r="B139" s="20">
        <v>100</v>
      </c>
      <c r="C139" s="13" t="s">
        <v>491</v>
      </c>
      <c r="D139" s="21"/>
      <c r="E139" s="13" t="str">
        <f t="shared" si="20"/>
        <v>1</v>
      </c>
      <c r="F139" s="13">
        <v>1</v>
      </c>
      <c r="G139" s="15" t="s">
        <v>492</v>
      </c>
      <c r="H139" s="19">
        <f t="shared" si="16"/>
        <v>18</v>
      </c>
      <c r="I139" s="19" t="str">
        <f t="shared" si="17"/>
        <v>0</v>
      </c>
      <c r="J139" s="21" t="str">
        <f t="shared" si="18"/>
        <v>0</v>
      </c>
      <c r="K139" s="19" t="str">
        <f t="shared" si="19"/>
        <v>0</v>
      </c>
      <c r="L139" s="19" t="s">
        <v>493</v>
      </c>
    </row>
    <row r="140" ht="14.25" customHeight="1" spans="1:12">
      <c r="A140" s="17" t="s">
        <v>494</v>
      </c>
      <c r="B140" s="20">
        <v>100</v>
      </c>
      <c r="C140" s="13" t="s">
        <v>495</v>
      </c>
      <c r="D140" s="21"/>
      <c r="E140" s="13" t="str">
        <f t="shared" si="20"/>
        <v>0</v>
      </c>
      <c r="F140" s="13">
        <v>1</v>
      </c>
      <c r="G140" s="15" t="s">
        <v>496</v>
      </c>
      <c r="H140" s="19">
        <f t="shared" si="16"/>
        <v>18</v>
      </c>
      <c r="I140" s="19" t="str">
        <f t="shared" si="17"/>
        <v>0</v>
      </c>
      <c r="J140" s="21" t="str">
        <f t="shared" si="18"/>
        <v>0</v>
      </c>
      <c r="K140" s="19" t="str">
        <f t="shared" si="19"/>
        <v>0</v>
      </c>
      <c r="L140" s="19" t="s">
        <v>497</v>
      </c>
    </row>
    <row r="141" ht="14.25" customHeight="1" spans="1:12">
      <c r="A141" s="17" t="s">
        <v>498</v>
      </c>
      <c r="B141" s="20">
        <v>100</v>
      </c>
      <c r="C141" s="13" t="s">
        <v>499</v>
      </c>
      <c r="D141" s="21"/>
      <c r="E141" s="13" t="str">
        <f t="shared" si="20"/>
        <v>1</v>
      </c>
      <c r="F141" s="13">
        <v>1</v>
      </c>
      <c r="G141" s="15" t="s">
        <v>500</v>
      </c>
      <c r="H141" s="19">
        <f t="shared" si="16"/>
        <v>18</v>
      </c>
      <c r="I141" s="19" t="str">
        <f t="shared" si="17"/>
        <v>0</v>
      </c>
      <c r="J141" s="21" t="str">
        <f t="shared" si="18"/>
        <v>0</v>
      </c>
      <c r="K141" s="19" t="str">
        <f t="shared" si="19"/>
        <v>0</v>
      </c>
      <c r="L141" s="19" t="s">
        <v>489</v>
      </c>
    </row>
    <row r="142" ht="14.25" customHeight="1" spans="1:12">
      <c r="A142" s="17" t="s">
        <v>501</v>
      </c>
      <c r="B142" s="20">
        <v>100</v>
      </c>
      <c r="C142" s="13" t="s">
        <v>502</v>
      </c>
      <c r="D142" s="21"/>
      <c r="E142" s="13" t="str">
        <f t="shared" si="20"/>
        <v>0</v>
      </c>
      <c r="F142" s="13">
        <v>1</v>
      </c>
      <c r="G142" s="15" t="s">
        <v>503</v>
      </c>
      <c r="H142" s="19">
        <f t="shared" si="16"/>
        <v>18</v>
      </c>
      <c r="I142" s="19" t="str">
        <f t="shared" si="17"/>
        <v>0</v>
      </c>
      <c r="J142" s="21" t="str">
        <f t="shared" si="18"/>
        <v>0</v>
      </c>
      <c r="K142" s="19" t="str">
        <f t="shared" si="19"/>
        <v>0</v>
      </c>
      <c r="L142" s="19" t="s">
        <v>504</v>
      </c>
    </row>
    <row r="143" ht="14.25" customHeight="1" spans="1:12">
      <c r="A143" s="17" t="s">
        <v>505</v>
      </c>
      <c r="B143" s="20">
        <v>100</v>
      </c>
      <c r="C143" s="13" t="s">
        <v>506</v>
      </c>
      <c r="D143" s="21"/>
      <c r="E143" s="13" t="str">
        <f t="shared" si="20"/>
        <v>0</v>
      </c>
      <c r="F143" s="13">
        <v>1</v>
      </c>
      <c r="G143" s="15" t="s">
        <v>507</v>
      </c>
      <c r="H143" s="19">
        <f t="shared" si="16"/>
        <v>18</v>
      </c>
      <c r="I143" s="19" t="str">
        <f t="shared" si="17"/>
        <v>0</v>
      </c>
      <c r="J143" s="21" t="str">
        <f t="shared" si="18"/>
        <v>0</v>
      </c>
      <c r="K143" s="19" t="str">
        <f t="shared" si="19"/>
        <v>0</v>
      </c>
      <c r="L143" s="19" t="s">
        <v>508</v>
      </c>
    </row>
    <row r="144" ht="14.25" customHeight="1" spans="1:12">
      <c r="A144" s="17" t="s">
        <v>509</v>
      </c>
      <c r="B144" s="20">
        <v>100</v>
      </c>
      <c r="C144" s="13" t="s">
        <v>510</v>
      </c>
      <c r="D144" s="21"/>
      <c r="E144" s="13" t="str">
        <f t="shared" si="20"/>
        <v>0</v>
      </c>
      <c r="F144" s="13">
        <v>1</v>
      </c>
      <c r="G144" s="15" t="s">
        <v>511</v>
      </c>
      <c r="H144" s="19">
        <f t="shared" si="16"/>
        <v>18</v>
      </c>
      <c r="I144" s="19" t="str">
        <f t="shared" si="17"/>
        <v>0</v>
      </c>
      <c r="J144" s="21" t="str">
        <f t="shared" si="18"/>
        <v>0</v>
      </c>
      <c r="K144" s="19" t="str">
        <f t="shared" si="19"/>
        <v>0</v>
      </c>
      <c r="L144" s="19" t="s">
        <v>512</v>
      </c>
    </row>
    <row r="145" ht="14.25" customHeight="1" spans="1:12">
      <c r="A145" s="13" t="s">
        <v>513</v>
      </c>
      <c r="B145" s="23">
        <v>100</v>
      </c>
      <c r="C145" s="13" t="s">
        <v>514</v>
      </c>
      <c r="D145" s="24"/>
      <c r="E145" s="13" t="str">
        <f t="shared" si="20"/>
        <v>1</v>
      </c>
      <c r="F145" s="13">
        <v>1</v>
      </c>
      <c r="G145" s="13" t="s">
        <v>515</v>
      </c>
      <c r="H145" s="19">
        <f t="shared" si="16"/>
        <v>18</v>
      </c>
      <c r="I145" s="19" t="str">
        <f t="shared" si="17"/>
        <v>0</v>
      </c>
      <c r="J145" s="21" t="str">
        <f t="shared" si="18"/>
        <v>0</v>
      </c>
      <c r="K145" s="19" t="str">
        <f t="shared" si="19"/>
        <v>0</v>
      </c>
      <c r="L145" s="19" t="s">
        <v>516</v>
      </c>
    </row>
    <row r="146" ht="14.25" customHeight="1" spans="1:12">
      <c r="A146" s="13" t="s">
        <v>517</v>
      </c>
      <c r="B146" s="20">
        <v>100</v>
      </c>
      <c r="C146" s="13" t="s">
        <v>518</v>
      </c>
      <c r="D146" s="24"/>
      <c r="E146" s="13" t="str">
        <f t="shared" si="20"/>
        <v>1</v>
      </c>
      <c r="F146" s="13">
        <v>1</v>
      </c>
      <c r="G146" s="13" t="s">
        <v>519</v>
      </c>
      <c r="H146" s="19">
        <f t="shared" si="16"/>
        <v>18</v>
      </c>
      <c r="I146" s="19" t="str">
        <f t="shared" si="17"/>
        <v>0</v>
      </c>
      <c r="J146" s="21" t="str">
        <f t="shared" si="18"/>
        <v>0</v>
      </c>
      <c r="K146" s="19" t="str">
        <f t="shared" si="19"/>
        <v>0</v>
      </c>
      <c r="L146" s="19" t="s">
        <v>520</v>
      </c>
    </row>
    <row r="147" ht="14.25" customHeight="1" spans="1:12">
      <c r="A147" s="13" t="s">
        <v>521</v>
      </c>
      <c r="B147" s="20">
        <v>100</v>
      </c>
      <c r="C147" s="13" t="s">
        <v>522</v>
      </c>
      <c r="D147" s="24"/>
      <c r="E147" s="13" t="str">
        <f t="shared" si="20"/>
        <v>1</v>
      </c>
      <c r="F147" s="13">
        <v>1</v>
      </c>
      <c r="G147" s="13" t="s">
        <v>523</v>
      </c>
      <c r="H147" s="19">
        <f t="shared" si="16"/>
        <v>18</v>
      </c>
      <c r="I147" s="19" t="str">
        <f t="shared" si="17"/>
        <v>0</v>
      </c>
      <c r="J147" s="21" t="str">
        <f t="shared" si="18"/>
        <v>0</v>
      </c>
      <c r="K147" s="19" t="str">
        <f t="shared" si="19"/>
        <v>0</v>
      </c>
      <c r="L147" s="19" t="s">
        <v>524</v>
      </c>
    </row>
    <row r="148" ht="14.25" customHeight="1" spans="1:12">
      <c r="A148" s="13" t="s">
        <v>525</v>
      </c>
      <c r="B148" s="20">
        <v>100</v>
      </c>
      <c r="C148" s="13" t="s">
        <v>526</v>
      </c>
      <c r="D148" s="24"/>
      <c r="E148" s="13">
        <v>0</v>
      </c>
      <c r="F148" s="13">
        <v>1</v>
      </c>
      <c r="G148" s="13" t="s">
        <v>527</v>
      </c>
      <c r="H148" s="19">
        <f t="shared" si="16"/>
        <v>18</v>
      </c>
      <c r="I148" s="19" t="str">
        <f t="shared" si="17"/>
        <v>0</v>
      </c>
      <c r="J148" s="21" t="str">
        <f t="shared" si="18"/>
        <v>0</v>
      </c>
      <c r="K148" s="19" t="str">
        <f t="shared" si="19"/>
        <v>0</v>
      </c>
      <c r="L148" s="19" t="s">
        <v>528</v>
      </c>
    </row>
    <row r="149" ht="14.25" customHeight="1" spans="1:12">
      <c r="A149" s="36" t="s">
        <v>529</v>
      </c>
      <c r="B149" s="33">
        <v>100</v>
      </c>
      <c r="C149" s="36" t="s">
        <v>530</v>
      </c>
      <c r="D149" s="49"/>
      <c r="E149" s="36">
        <v>0</v>
      </c>
      <c r="F149" s="36">
        <v>1</v>
      </c>
      <c r="G149" s="36" t="s">
        <v>531</v>
      </c>
      <c r="H149" s="43">
        <f t="shared" si="16"/>
        <v>18</v>
      </c>
      <c r="I149" s="43" t="str">
        <f t="shared" si="17"/>
        <v>0</v>
      </c>
      <c r="J149" s="37" t="str">
        <f t="shared" si="18"/>
        <v>0</v>
      </c>
      <c r="K149" s="43" t="str">
        <f t="shared" si="19"/>
        <v>0</v>
      </c>
      <c r="L149" s="43" t="s">
        <v>532</v>
      </c>
    </row>
    <row r="150" ht="14.25" customHeight="1" spans="1:12">
      <c r="A150" s="13" t="s">
        <v>533</v>
      </c>
      <c r="B150" s="20">
        <v>100</v>
      </c>
      <c r="C150" s="13" t="s">
        <v>534</v>
      </c>
      <c r="D150" s="24"/>
      <c r="E150" s="13">
        <v>0</v>
      </c>
      <c r="F150" s="13">
        <v>1</v>
      </c>
      <c r="G150" s="13" t="s">
        <v>535</v>
      </c>
      <c r="H150" s="19">
        <f t="shared" si="16"/>
        <v>18</v>
      </c>
      <c r="I150" s="19" t="str">
        <f t="shared" si="17"/>
        <v>0</v>
      </c>
      <c r="J150" s="21" t="str">
        <f t="shared" si="18"/>
        <v>0</v>
      </c>
      <c r="K150" s="19" t="str">
        <f t="shared" si="19"/>
        <v>0</v>
      </c>
      <c r="L150" s="19" t="s">
        <v>536</v>
      </c>
    </row>
    <row r="151" ht="14.25" customHeight="1" spans="1:12">
      <c r="A151" s="13" t="s">
        <v>537</v>
      </c>
      <c r="B151" s="20">
        <v>100</v>
      </c>
      <c r="C151" s="13" t="s">
        <v>538</v>
      </c>
      <c r="D151" s="24"/>
      <c r="E151" s="13">
        <v>0</v>
      </c>
      <c r="F151" s="13">
        <v>1</v>
      </c>
      <c r="G151" s="13" t="s">
        <v>539</v>
      </c>
      <c r="H151" s="19">
        <f t="shared" si="16"/>
        <v>18</v>
      </c>
      <c r="I151" s="19" t="str">
        <f t="shared" si="17"/>
        <v>0</v>
      </c>
      <c r="J151" s="21" t="str">
        <f t="shared" si="18"/>
        <v>0</v>
      </c>
      <c r="K151" s="19" t="str">
        <f t="shared" si="19"/>
        <v>0</v>
      </c>
      <c r="L151" s="19" t="s">
        <v>497</v>
      </c>
    </row>
    <row r="152" ht="14.25" customHeight="1" spans="1:12">
      <c r="A152" s="13" t="s">
        <v>540</v>
      </c>
      <c r="B152" s="20">
        <v>100</v>
      </c>
      <c r="C152" s="13" t="s">
        <v>541</v>
      </c>
      <c r="D152" s="24"/>
      <c r="E152" s="13">
        <v>1</v>
      </c>
      <c r="F152" s="13">
        <v>1</v>
      </c>
      <c r="G152" s="13" t="s">
        <v>542</v>
      </c>
      <c r="H152" s="19">
        <f t="shared" si="16"/>
        <v>18</v>
      </c>
      <c r="I152" s="19" t="str">
        <f t="shared" si="17"/>
        <v>0</v>
      </c>
      <c r="J152" s="21" t="str">
        <f t="shared" si="18"/>
        <v>0</v>
      </c>
      <c r="K152" s="19" t="str">
        <f t="shared" si="19"/>
        <v>0</v>
      </c>
      <c r="L152" s="19" t="s">
        <v>543</v>
      </c>
    </row>
    <row r="153" ht="14.25" customHeight="1" spans="1:12">
      <c r="A153" s="13" t="s">
        <v>544</v>
      </c>
      <c r="B153" s="20">
        <v>100</v>
      </c>
      <c r="C153" s="13" t="s">
        <v>545</v>
      </c>
      <c r="D153" s="24"/>
      <c r="E153" s="13">
        <v>1</v>
      </c>
      <c r="F153" s="13">
        <v>1</v>
      </c>
      <c r="G153" s="13" t="s">
        <v>546</v>
      </c>
      <c r="H153" s="19">
        <f t="shared" si="16"/>
        <v>18</v>
      </c>
      <c r="I153" s="19" t="str">
        <f t="shared" si="17"/>
        <v>0</v>
      </c>
      <c r="J153" s="21" t="str">
        <f t="shared" si="18"/>
        <v>0</v>
      </c>
      <c r="K153" s="19" t="str">
        <f t="shared" si="19"/>
        <v>0</v>
      </c>
      <c r="L153" s="19" t="s">
        <v>497</v>
      </c>
    </row>
    <row r="154" ht="14.25" customHeight="1" spans="1:12">
      <c r="A154" s="13" t="s">
        <v>547</v>
      </c>
      <c r="B154" s="20">
        <v>100</v>
      </c>
      <c r="C154" s="13" t="s">
        <v>548</v>
      </c>
      <c r="D154" s="24"/>
      <c r="E154" s="13">
        <v>0</v>
      </c>
      <c r="F154" s="13">
        <v>1</v>
      </c>
      <c r="G154" s="13" t="s">
        <v>549</v>
      </c>
      <c r="H154" s="19">
        <f t="shared" si="16"/>
        <v>18</v>
      </c>
      <c r="I154" s="19" t="str">
        <f t="shared" si="17"/>
        <v>0</v>
      </c>
      <c r="J154" s="21" t="str">
        <f t="shared" si="18"/>
        <v>0</v>
      </c>
      <c r="K154" s="19" t="str">
        <f t="shared" si="19"/>
        <v>0</v>
      </c>
      <c r="L154" s="19" t="s">
        <v>550</v>
      </c>
    </row>
    <row r="155" ht="14.25" customHeight="1" spans="1:12">
      <c r="A155" s="10" t="s">
        <v>551</v>
      </c>
      <c r="B155" s="9">
        <v>100</v>
      </c>
      <c r="C155" s="10" t="s">
        <v>552</v>
      </c>
      <c r="D155" s="14"/>
      <c r="E155" s="13" t="str">
        <f t="shared" ref="E155:E168" si="21">IF(OR(LEN(G155)=15,LEN(G155)=18),IF(MOD(MID(G155,15,3)*1,2),"1","0"),#N/A)</f>
        <v>0</v>
      </c>
      <c r="F155" s="13">
        <v>1</v>
      </c>
      <c r="G155" s="10" t="s">
        <v>553</v>
      </c>
      <c r="H155" s="14">
        <f t="shared" si="16"/>
        <v>18</v>
      </c>
      <c r="I155" s="14" t="str">
        <f t="shared" si="17"/>
        <v>0</v>
      </c>
      <c r="J155" s="11" t="str">
        <f t="shared" si="18"/>
        <v>0</v>
      </c>
      <c r="K155" s="14" t="str">
        <f t="shared" si="19"/>
        <v>0</v>
      </c>
      <c r="L155" s="14" t="s">
        <v>554</v>
      </c>
    </row>
    <row r="156" ht="14.25" customHeight="1" spans="1:12">
      <c r="A156" s="12" t="s">
        <v>555</v>
      </c>
      <c r="B156" s="9">
        <v>100</v>
      </c>
      <c r="C156" s="8" t="s">
        <v>556</v>
      </c>
      <c r="D156" s="11"/>
      <c r="E156" s="13" t="str">
        <f t="shared" si="21"/>
        <v>0</v>
      </c>
      <c r="F156" s="13">
        <v>1</v>
      </c>
      <c r="G156" s="12" t="s">
        <v>557</v>
      </c>
      <c r="H156" s="14">
        <f t="shared" si="16"/>
        <v>18</v>
      </c>
      <c r="I156" s="14" t="str">
        <f t="shared" si="17"/>
        <v>0</v>
      </c>
      <c r="J156" s="11" t="str">
        <f t="shared" si="18"/>
        <v>0</v>
      </c>
      <c r="K156" s="14" t="str">
        <f t="shared" si="19"/>
        <v>0</v>
      </c>
      <c r="L156" s="14" t="s">
        <v>558</v>
      </c>
    </row>
    <row r="157" ht="14.25" customHeight="1" spans="1:12">
      <c r="A157" s="12" t="s">
        <v>559</v>
      </c>
      <c r="B157" s="9">
        <v>100</v>
      </c>
      <c r="C157" s="8" t="s">
        <v>560</v>
      </c>
      <c r="D157" s="11"/>
      <c r="E157" s="13" t="str">
        <f t="shared" si="21"/>
        <v>1</v>
      </c>
      <c r="F157" s="13">
        <v>1</v>
      </c>
      <c r="G157" s="12" t="s">
        <v>561</v>
      </c>
      <c r="H157" s="14">
        <f t="shared" si="16"/>
        <v>18</v>
      </c>
      <c r="I157" s="14" t="str">
        <f t="shared" si="17"/>
        <v>0</v>
      </c>
      <c r="J157" s="11" t="str">
        <f t="shared" si="18"/>
        <v>0</v>
      </c>
      <c r="K157" s="14" t="str">
        <f t="shared" si="19"/>
        <v>0</v>
      </c>
      <c r="L157" s="14" t="s">
        <v>562</v>
      </c>
    </row>
    <row r="158" ht="14.25" customHeight="1" spans="1:12">
      <c r="A158" s="12" t="s">
        <v>563</v>
      </c>
      <c r="B158" s="9">
        <v>100</v>
      </c>
      <c r="C158" s="8" t="s">
        <v>564</v>
      </c>
      <c r="D158" s="11"/>
      <c r="E158" s="13" t="str">
        <f t="shared" si="21"/>
        <v>1</v>
      </c>
      <c r="F158" s="13">
        <v>1</v>
      </c>
      <c r="G158" s="12" t="s">
        <v>565</v>
      </c>
      <c r="H158" s="14">
        <f t="shared" si="16"/>
        <v>18</v>
      </c>
      <c r="I158" s="14" t="str">
        <f t="shared" si="17"/>
        <v>0</v>
      </c>
      <c r="J158" s="11" t="str">
        <f t="shared" si="18"/>
        <v>0</v>
      </c>
      <c r="K158" s="14" t="str">
        <f t="shared" si="19"/>
        <v>0</v>
      </c>
      <c r="L158" s="14" t="s">
        <v>566</v>
      </c>
    </row>
    <row r="159" ht="14.25" customHeight="1" spans="1:12">
      <c r="A159" s="12" t="s">
        <v>567</v>
      </c>
      <c r="B159" s="9">
        <v>100</v>
      </c>
      <c r="C159" s="8" t="s">
        <v>568</v>
      </c>
      <c r="D159" s="11"/>
      <c r="E159" s="13" t="str">
        <f t="shared" si="21"/>
        <v>0</v>
      </c>
      <c r="F159" s="13">
        <v>1</v>
      </c>
      <c r="G159" s="12" t="s">
        <v>569</v>
      </c>
      <c r="H159" s="14">
        <f t="shared" si="16"/>
        <v>18</v>
      </c>
      <c r="I159" s="14" t="str">
        <f t="shared" si="17"/>
        <v>0</v>
      </c>
      <c r="J159" s="11" t="str">
        <f t="shared" si="18"/>
        <v>0</v>
      </c>
      <c r="K159" s="14" t="str">
        <f t="shared" si="19"/>
        <v>0</v>
      </c>
      <c r="L159" s="14" t="s">
        <v>570</v>
      </c>
    </row>
    <row r="160" ht="14.25" customHeight="1" spans="1:12">
      <c r="A160" s="12" t="s">
        <v>571</v>
      </c>
      <c r="B160" s="9">
        <v>100</v>
      </c>
      <c r="C160" s="8" t="s">
        <v>572</v>
      </c>
      <c r="D160" s="11"/>
      <c r="E160" s="13" t="str">
        <f t="shared" si="21"/>
        <v>1</v>
      </c>
      <c r="F160" s="13">
        <v>1</v>
      </c>
      <c r="G160" s="12" t="s">
        <v>573</v>
      </c>
      <c r="H160" s="14">
        <f t="shared" si="16"/>
        <v>18</v>
      </c>
      <c r="I160" s="14" t="str">
        <f t="shared" si="17"/>
        <v>0</v>
      </c>
      <c r="J160" s="11" t="str">
        <f t="shared" si="18"/>
        <v>0</v>
      </c>
      <c r="K160" s="14" t="str">
        <f t="shared" si="19"/>
        <v>0</v>
      </c>
      <c r="L160" s="14" t="s">
        <v>566</v>
      </c>
    </row>
    <row r="161" ht="14.25" customHeight="1" spans="1:12">
      <c r="A161" s="12" t="s">
        <v>574</v>
      </c>
      <c r="B161" s="9">
        <v>100</v>
      </c>
      <c r="C161" s="8" t="s">
        <v>575</v>
      </c>
      <c r="D161" s="11"/>
      <c r="E161" s="13" t="str">
        <f t="shared" si="21"/>
        <v>1</v>
      </c>
      <c r="F161" s="13">
        <v>1</v>
      </c>
      <c r="G161" s="12" t="s">
        <v>576</v>
      </c>
      <c r="H161" s="14">
        <f t="shared" si="16"/>
        <v>18</v>
      </c>
      <c r="I161" s="14" t="str">
        <f t="shared" si="17"/>
        <v>0</v>
      </c>
      <c r="J161" s="11" t="str">
        <f t="shared" si="18"/>
        <v>0</v>
      </c>
      <c r="K161" s="14" t="str">
        <f t="shared" si="19"/>
        <v>0</v>
      </c>
      <c r="L161" s="14" t="s">
        <v>558</v>
      </c>
    </row>
    <row r="162" ht="14.25" customHeight="1" spans="1:12">
      <c r="A162" s="12" t="s">
        <v>577</v>
      </c>
      <c r="B162" s="9">
        <v>100</v>
      </c>
      <c r="C162" s="8" t="s">
        <v>578</v>
      </c>
      <c r="D162" s="11"/>
      <c r="E162" s="13" t="str">
        <f t="shared" si="21"/>
        <v>1</v>
      </c>
      <c r="F162" s="13">
        <v>1</v>
      </c>
      <c r="G162" s="12" t="s">
        <v>579</v>
      </c>
      <c r="H162" s="14">
        <f t="shared" si="16"/>
        <v>18</v>
      </c>
      <c r="I162" s="14" t="str">
        <f t="shared" si="17"/>
        <v>0</v>
      </c>
      <c r="J162" s="11" t="str">
        <f t="shared" si="18"/>
        <v>0</v>
      </c>
      <c r="K162" s="14" t="str">
        <f t="shared" si="19"/>
        <v>0</v>
      </c>
      <c r="L162" s="14" t="s">
        <v>554</v>
      </c>
    </row>
    <row r="163" ht="14.25" customHeight="1" spans="1:12">
      <c r="A163" s="12" t="s">
        <v>580</v>
      </c>
      <c r="B163" s="9">
        <v>100</v>
      </c>
      <c r="C163" s="8" t="s">
        <v>581</v>
      </c>
      <c r="D163" s="11"/>
      <c r="E163" s="13" t="str">
        <f t="shared" si="21"/>
        <v>0</v>
      </c>
      <c r="F163" s="13">
        <v>1</v>
      </c>
      <c r="G163" s="12" t="s">
        <v>582</v>
      </c>
      <c r="H163" s="14">
        <f t="shared" si="16"/>
        <v>18</v>
      </c>
      <c r="I163" s="14" t="str">
        <f t="shared" si="17"/>
        <v>0</v>
      </c>
      <c r="J163" s="11" t="str">
        <f t="shared" si="18"/>
        <v>0</v>
      </c>
      <c r="K163" s="14" t="str">
        <f t="shared" si="19"/>
        <v>0</v>
      </c>
      <c r="L163" s="14" t="s">
        <v>583</v>
      </c>
    </row>
    <row r="164" ht="14.25" customHeight="1" spans="1:12">
      <c r="A164" s="12" t="s">
        <v>584</v>
      </c>
      <c r="B164" s="9">
        <v>100</v>
      </c>
      <c r="C164" s="8" t="s">
        <v>585</v>
      </c>
      <c r="D164" s="11"/>
      <c r="E164" s="13" t="str">
        <f t="shared" si="21"/>
        <v>1</v>
      </c>
      <c r="F164" s="13">
        <v>1</v>
      </c>
      <c r="G164" s="12" t="s">
        <v>586</v>
      </c>
      <c r="H164" s="14">
        <f t="shared" si="16"/>
        <v>18</v>
      </c>
      <c r="I164" s="14" t="str">
        <f t="shared" si="17"/>
        <v>0</v>
      </c>
      <c r="J164" s="11" t="str">
        <f t="shared" si="18"/>
        <v>0</v>
      </c>
      <c r="K164" s="14" t="str">
        <f t="shared" si="19"/>
        <v>0</v>
      </c>
      <c r="L164" s="14" t="s">
        <v>566</v>
      </c>
    </row>
    <row r="165" ht="14.25" customHeight="1" spans="1:12">
      <c r="A165" s="12" t="s">
        <v>587</v>
      </c>
      <c r="B165" s="9">
        <v>100</v>
      </c>
      <c r="C165" s="8" t="s">
        <v>588</v>
      </c>
      <c r="D165" s="11"/>
      <c r="E165" s="13" t="str">
        <f t="shared" si="21"/>
        <v>0</v>
      </c>
      <c r="F165" s="13">
        <v>1</v>
      </c>
      <c r="G165" s="12" t="s">
        <v>589</v>
      </c>
      <c r="H165" s="14">
        <f t="shared" si="16"/>
        <v>18</v>
      </c>
      <c r="I165" s="14" t="str">
        <f t="shared" si="17"/>
        <v>0</v>
      </c>
      <c r="J165" s="11" t="str">
        <f t="shared" si="18"/>
        <v>0</v>
      </c>
      <c r="K165" s="14" t="str">
        <f t="shared" si="19"/>
        <v>0</v>
      </c>
      <c r="L165" s="14" t="s">
        <v>590</v>
      </c>
    </row>
    <row r="166" ht="14.25" customHeight="1" spans="1:12">
      <c r="A166" s="12" t="s">
        <v>591</v>
      </c>
      <c r="B166" s="9">
        <v>100</v>
      </c>
      <c r="C166" s="8" t="s">
        <v>592</v>
      </c>
      <c r="D166" s="11"/>
      <c r="E166" s="13" t="str">
        <f t="shared" si="21"/>
        <v>0</v>
      </c>
      <c r="F166" s="13">
        <v>1</v>
      </c>
      <c r="G166" s="12" t="s">
        <v>593</v>
      </c>
      <c r="H166" s="14">
        <f t="shared" si="16"/>
        <v>18</v>
      </c>
      <c r="I166" s="14" t="str">
        <f t="shared" si="17"/>
        <v>0</v>
      </c>
      <c r="J166" s="11" t="str">
        <f t="shared" si="18"/>
        <v>0</v>
      </c>
      <c r="K166" s="14" t="str">
        <f t="shared" si="19"/>
        <v>0</v>
      </c>
      <c r="L166" s="14" t="s">
        <v>594</v>
      </c>
    </row>
    <row r="167" ht="14.25" customHeight="1" spans="1:12">
      <c r="A167" s="50" t="s">
        <v>595</v>
      </c>
      <c r="B167" s="51">
        <v>100</v>
      </c>
      <c r="C167" s="52" t="s">
        <v>596</v>
      </c>
      <c r="D167" s="44"/>
      <c r="E167" s="36" t="str">
        <f t="shared" si="21"/>
        <v>0</v>
      </c>
      <c r="F167" s="36">
        <v>1</v>
      </c>
      <c r="G167" s="50" t="s">
        <v>597</v>
      </c>
      <c r="H167" s="40">
        <f t="shared" si="16"/>
        <v>18</v>
      </c>
      <c r="I167" s="40" t="str">
        <f t="shared" si="17"/>
        <v>0</v>
      </c>
      <c r="J167" s="44" t="str">
        <f t="shared" si="18"/>
        <v>0</v>
      </c>
      <c r="K167" s="40" t="str">
        <f t="shared" si="19"/>
        <v>0</v>
      </c>
      <c r="L167" s="40" t="s">
        <v>594</v>
      </c>
    </row>
    <row r="168" ht="14.25" customHeight="1" spans="1:12">
      <c r="A168" s="12" t="s">
        <v>598</v>
      </c>
      <c r="B168" s="9">
        <v>100</v>
      </c>
      <c r="C168" s="8" t="s">
        <v>599</v>
      </c>
      <c r="D168" s="11"/>
      <c r="E168" s="13" t="str">
        <f t="shared" si="21"/>
        <v>0</v>
      </c>
      <c r="F168" s="13">
        <v>1</v>
      </c>
      <c r="G168" s="12" t="s">
        <v>600</v>
      </c>
      <c r="H168" s="14">
        <f t="shared" si="16"/>
        <v>18</v>
      </c>
      <c r="I168" s="14" t="str">
        <f t="shared" si="17"/>
        <v>0</v>
      </c>
      <c r="J168" s="11" t="str">
        <f t="shared" si="18"/>
        <v>0</v>
      </c>
      <c r="K168" s="14" t="str">
        <f t="shared" si="19"/>
        <v>0</v>
      </c>
      <c r="L168" s="14" t="s">
        <v>562</v>
      </c>
    </row>
    <row r="169" ht="14.25" customHeight="1" spans="1:12">
      <c r="A169" s="13" t="s">
        <v>601</v>
      </c>
      <c r="B169" s="22">
        <v>100</v>
      </c>
      <c r="C169" s="13" t="s">
        <v>602</v>
      </c>
      <c r="D169" s="42"/>
      <c r="E169" s="13">
        <v>1</v>
      </c>
      <c r="F169" s="13">
        <v>1</v>
      </c>
      <c r="G169" s="13" t="s">
        <v>603</v>
      </c>
      <c r="H169" s="14">
        <v>18</v>
      </c>
      <c r="I169" s="19" t="str">
        <f t="shared" si="17"/>
        <v>0</v>
      </c>
      <c r="J169" s="19" t="str">
        <f t="shared" si="18"/>
        <v>0</v>
      </c>
      <c r="K169" s="19" t="str">
        <f t="shared" si="19"/>
        <v>0</v>
      </c>
      <c r="L169" s="19" t="s">
        <v>604</v>
      </c>
    </row>
    <row r="170" ht="14.25" customHeight="1" spans="1:12">
      <c r="A170" s="17" t="s">
        <v>605</v>
      </c>
      <c r="B170" s="53">
        <v>100</v>
      </c>
      <c r="C170" s="18" t="s">
        <v>606</v>
      </c>
      <c r="D170" s="21"/>
      <c r="E170" s="13">
        <v>1</v>
      </c>
      <c r="F170" s="13">
        <v>1</v>
      </c>
      <c r="G170" s="15" t="s">
        <v>607</v>
      </c>
      <c r="H170" s="14">
        <v>18</v>
      </c>
      <c r="I170" s="19" t="str">
        <f t="shared" si="17"/>
        <v>0</v>
      </c>
      <c r="J170" s="19" t="str">
        <f t="shared" si="18"/>
        <v>0</v>
      </c>
      <c r="K170" s="19" t="str">
        <f t="shared" si="19"/>
        <v>0</v>
      </c>
      <c r="L170" s="19" t="s">
        <v>590</v>
      </c>
    </row>
    <row r="171" ht="14.25" customHeight="1" spans="1:12">
      <c r="A171" s="17" t="s">
        <v>608</v>
      </c>
      <c r="B171" s="53">
        <v>100</v>
      </c>
      <c r="C171" s="18" t="s">
        <v>609</v>
      </c>
      <c r="D171" s="21"/>
      <c r="E171" s="13">
        <v>1</v>
      </c>
      <c r="F171" s="13">
        <v>1</v>
      </c>
      <c r="G171" s="15" t="s">
        <v>610</v>
      </c>
      <c r="H171" s="14">
        <v>18</v>
      </c>
      <c r="I171" s="19" t="str">
        <f t="shared" si="17"/>
        <v>0</v>
      </c>
      <c r="J171" s="19" t="str">
        <f t="shared" si="18"/>
        <v>0</v>
      </c>
      <c r="K171" s="19" t="str">
        <f t="shared" si="19"/>
        <v>0</v>
      </c>
      <c r="L171" s="19" t="s">
        <v>611</v>
      </c>
    </row>
    <row r="172" ht="14.25" customHeight="1" spans="1:12">
      <c r="A172" s="17" t="s">
        <v>612</v>
      </c>
      <c r="B172" s="53">
        <v>100</v>
      </c>
      <c r="C172" s="18" t="s">
        <v>613</v>
      </c>
      <c r="D172" s="21"/>
      <c r="E172" s="13" t="str">
        <f t="shared" ref="E172:E181" si="22">IF(OR(LEN(G172)=15,LEN(G172)=18),IF(MOD(MID(G172,15,3)*1,2),"1","0"),#N/A)</f>
        <v>0</v>
      </c>
      <c r="F172" s="13">
        <v>1</v>
      </c>
      <c r="G172" s="15" t="s">
        <v>614</v>
      </c>
      <c r="H172" s="14">
        <v>18</v>
      </c>
      <c r="I172" s="19" t="str">
        <f t="shared" si="17"/>
        <v>0</v>
      </c>
      <c r="J172" s="19" t="str">
        <f t="shared" si="18"/>
        <v>0</v>
      </c>
      <c r="K172" s="19" t="str">
        <f t="shared" si="19"/>
        <v>0</v>
      </c>
      <c r="L172" s="19" t="s">
        <v>611</v>
      </c>
    </row>
    <row r="173" ht="14.25" customHeight="1" spans="1:12">
      <c r="A173" s="17" t="s">
        <v>615</v>
      </c>
      <c r="B173" s="53">
        <v>100</v>
      </c>
      <c r="C173" s="18" t="s">
        <v>616</v>
      </c>
      <c r="D173" s="21"/>
      <c r="E173" s="13" t="str">
        <f t="shared" si="22"/>
        <v>0</v>
      </c>
      <c r="F173" s="13">
        <v>1</v>
      </c>
      <c r="G173" s="15" t="s">
        <v>617</v>
      </c>
      <c r="H173" s="14">
        <v>18</v>
      </c>
      <c r="I173" s="19" t="str">
        <f t="shared" si="17"/>
        <v>0</v>
      </c>
      <c r="J173" s="19" t="str">
        <f t="shared" si="18"/>
        <v>0</v>
      </c>
      <c r="K173" s="19" t="str">
        <f t="shared" si="19"/>
        <v>0</v>
      </c>
      <c r="L173" s="19" t="s">
        <v>558</v>
      </c>
    </row>
    <row r="174" ht="14.25" customHeight="1" spans="1:12">
      <c r="A174" s="17" t="s">
        <v>618</v>
      </c>
      <c r="B174" s="20">
        <v>100</v>
      </c>
      <c r="C174" s="18" t="s">
        <v>619</v>
      </c>
      <c r="D174" s="21"/>
      <c r="E174" s="13" t="str">
        <f t="shared" si="22"/>
        <v>0</v>
      </c>
      <c r="F174" s="13">
        <v>1</v>
      </c>
      <c r="G174" s="18" t="s">
        <v>620</v>
      </c>
      <c r="H174" s="19">
        <f t="shared" ref="H174:H187" si="23">LEN(G174)</f>
        <v>18</v>
      </c>
      <c r="I174" s="19" t="str">
        <f t="shared" si="17"/>
        <v>0</v>
      </c>
      <c r="J174" s="21" t="str">
        <f t="shared" si="18"/>
        <v>0</v>
      </c>
      <c r="K174" s="19" t="str">
        <f t="shared" si="19"/>
        <v>0</v>
      </c>
      <c r="L174" s="19" t="s">
        <v>621</v>
      </c>
    </row>
    <row r="175" ht="14.25" customHeight="1" spans="1:12">
      <c r="A175" s="17" t="s">
        <v>622</v>
      </c>
      <c r="B175" s="20">
        <v>100</v>
      </c>
      <c r="C175" s="18" t="s">
        <v>623</v>
      </c>
      <c r="D175" s="21"/>
      <c r="E175" s="13" t="str">
        <f t="shared" si="22"/>
        <v>0</v>
      </c>
      <c r="F175" s="13">
        <v>1</v>
      </c>
      <c r="G175" s="18" t="s">
        <v>624</v>
      </c>
      <c r="H175" s="19">
        <f t="shared" si="23"/>
        <v>18</v>
      </c>
      <c r="I175" s="19" t="str">
        <f t="shared" si="17"/>
        <v>0</v>
      </c>
      <c r="J175" s="21" t="str">
        <f t="shared" si="18"/>
        <v>0</v>
      </c>
      <c r="K175" s="19" t="str">
        <f t="shared" si="19"/>
        <v>0</v>
      </c>
      <c r="L175" s="19" t="s">
        <v>625</v>
      </c>
    </row>
    <row r="176" ht="14.25" customHeight="1" spans="1:12">
      <c r="A176" s="17" t="s">
        <v>626</v>
      </c>
      <c r="B176" s="20">
        <v>100</v>
      </c>
      <c r="C176" s="18" t="s">
        <v>627</v>
      </c>
      <c r="D176" s="21"/>
      <c r="E176" s="13" t="str">
        <f t="shared" si="22"/>
        <v>1</v>
      </c>
      <c r="F176" s="13">
        <v>1</v>
      </c>
      <c r="G176" s="18" t="s">
        <v>628</v>
      </c>
      <c r="H176" s="19">
        <f t="shared" si="23"/>
        <v>18</v>
      </c>
      <c r="I176" s="19" t="str">
        <f t="shared" si="17"/>
        <v>0</v>
      </c>
      <c r="J176" s="21" t="str">
        <f t="shared" si="18"/>
        <v>0</v>
      </c>
      <c r="K176" s="19" t="str">
        <f t="shared" si="19"/>
        <v>0</v>
      </c>
      <c r="L176" s="19" t="s">
        <v>629</v>
      </c>
    </row>
    <row r="177" ht="14.25" customHeight="1" spans="1:12">
      <c r="A177" s="17" t="s">
        <v>630</v>
      </c>
      <c r="B177" s="22">
        <v>100</v>
      </c>
      <c r="C177" s="17" t="s">
        <v>631</v>
      </c>
      <c r="D177" s="19"/>
      <c r="E177" s="13" t="str">
        <f t="shared" si="22"/>
        <v>1</v>
      </c>
      <c r="F177" s="13">
        <v>1</v>
      </c>
      <c r="G177" s="54" t="s">
        <v>632</v>
      </c>
      <c r="H177" s="19">
        <f t="shared" si="23"/>
        <v>18</v>
      </c>
      <c r="I177" s="19" t="str">
        <f t="shared" si="17"/>
        <v>0</v>
      </c>
      <c r="J177" s="21" t="str">
        <f t="shared" si="18"/>
        <v>0</v>
      </c>
      <c r="K177" s="19" t="str">
        <f t="shared" si="19"/>
        <v>0</v>
      </c>
      <c r="L177" s="19" t="s">
        <v>633</v>
      </c>
    </row>
    <row r="178" ht="14.25" customHeight="1" spans="1:12">
      <c r="A178" s="17" t="s">
        <v>634</v>
      </c>
      <c r="B178" s="22">
        <v>100</v>
      </c>
      <c r="C178" s="17" t="s">
        <v>635</v>
      </c>
      <c r="D178" s="19"/>
      <c r="E178" s="13" t="str">
        <f t="shared" si="22"/>
        <v>1</v>
      </c>
      <c r="F178" s="13">
        <v>1</v>
      </c>
      <c r="G178" s="54" t="s">
        <v>636</v>
      </c>
      <c r="H178" s="19">
        <f t="shared" si="23"/>
        <v>18</v>
      </c>
      <c r="I178" s="19" t="str">
        <f t="shared" si="17"/>
        <v>0</v>
      </c>
      <c r="J178" s="21" t="str">
        <f t="shared" si="18"/>
        <v>0</v>
      </c>
      <c r="K178" s="19" t="str">
        <f t="shared" si="19"/>
        <v>0</v>
      </c>
      <c r="L178" s="19" t="s">
        <v>637</v>
      </c>
    </row>
    <row r="179" ht="14.25" customHeight="1" spans="1:12">
      <c r="A179" s="17" t="s">
        <v>638</v>
      </c>
      <c r="B179" s="22">
        <v>100</v>
      </c>
      <c r="C179" s="17" t="s">
        <v>639</v>
      </c>
      <c r="D179" s="19"/>
      <c r="E179" s="13" t="str">
        <f t="shared" si="22"/>
        <v>1</v>
      </c>
      <c r="F179" s="13">
        <v>1</v>
      </c>
      <c r="G179" s="54" t="s">
        <v>640</v>
      </c>
      <c r="H179" s="19">
        <f t="shared" si="23"/>
        <v>18</v>
      </c>
      <c r="I179" s="19" t="str">
        <f t="shared" si="17"/>
        <v>0</v>
      </c>
      <c r="J179" s="21" t="str">
        <f t="shared" si="18"/>
        <v>0</v>
      </c>
      <c r="K179" s="19" t="str">
        <f t="shared" si="19"/>
        <v>0</v>
      </c>
      <c r="L179" s="19" t="s">
        <v>641</v>
      </c>
    </row>
    <row r="180" ht="14.25" customHeight="1" spans="1:12">
      <c r="A180" s="17" t="s">
        <v>642</v>
      </c>
      <c r="B180" s="22">
        <v>100</v>
      </c>
      <c r="C180" s="17" t="s">
        <v>643</v>
      </c>
      <c r="D180" s="19"/>
      <c r="E180" s="13" t="str">
        <f t="shared" si="22"/>
        <v>0</v>
      </c>
      <c r="F180" s="13">
        <v>1</v>
      </c>
      <c r="G180" s="54" t="s">
        <v>644</v>
      </c>
      <c r="H180" s="19">
        <f t="shared" si="23"/>
        <v>18</v>
      </c>
      <c r="I180" s="19" t="str">
        <f t="shared" si="17"/>
        <v>0</v>
      </c>
      <c r="J180" s="21" t="str">
        <f t="shared" si="18"/>
        <v>0</v>
      </c>
      <c r="K180" s="19" t="str">
        <f t="shared" si="19"/>
        <v>0</v>
      </c>
      <c r="L180" s="19" t="s">
        <v>637</v>
      </c>
    </row>
    <row r="181" ht="14.25" customHeight="1" spans="1:12">
      <c r="A181" s="17" t="s">
        <v>645</v>
      </c>
      <c r="B181" s="22">
        <v>100</v>
      </c>
      <c r="C181" s="17" t="s">
        <v>646</v>
      </c>
      <c r="D181" s="19"/>
      <c r="E181" s="13" t="str">
        <f t="shared" si="22"/>
        <v>0</v>
      </c>
      <c r="F181" s="13">
        <v>1</v>
      </c>
      <c r="G181" s="54" t="s">
        <v>647</v>
      </c>
      <c r="H181" s="19">
        <f t="shared" si="23"/>
        <v>18</v>
      </c>
      <c r="I181" s="19" t="str">
        <f t="shared" si="17"/>
        <v>0</v>
      </c>
      <c r="J181" s="21" t="str">
        <f t="shared" si="18"/>
        <v>0</v>
      </c>
      <c r="K181" s="19" t="str">
        <f t="shared" si="19"/>
        <v>0</v>
      </c>
      <c r="L181" s="19" t="s">
        <v>648</v>
      </c>
    </row>
    <row r="182" ht="14.25" customHeight="1" spans="1:12">
      <c r="A182" s="38" t="s">
        <v>649</v>
      </c>
      <c r="B182" s="46">
        <v>100</v>
      </c>
      <c r="C182" s="38" t="s">
        <v>650</v>
      </c>
      <c r="D182" s="43"/>
      <c r="E182" s="36">
        <v>0</v>
      </c>
      <c r="F182" s="36">
        <v>1</v>
      </c>
      <c r="G182" s="55" t="s">
        <v>651</v>
      </c>
      <c r="H182" s="43">
        <f t="shared" si="23"/>
        <v>18</v>
      </c>
      <c r="I182" s="43" t="str">
        <f t="shared" si="17"/>
        <v>0</v>
      </c>
      <c r="J182" s="37" t="str">
        <f t="shared" si="18"/>
        <v>0</v>
      </c>
      <c r="K182" s="43" t="str">
        <f t="shared" si="19"/>
        <v>0</v>
      </c>
      <c r="L182" s="43" t="s">
        <v>648</v>
      </c>
    </row>
    <row r="183" ht="14.25" customHeight="1" spans="1:12">
      <c r="A183" s="17" t="s">
        <v>652</v>
      </c>
      <c r="B183" s="22">
        <v>100</v>
      </c>
      <c r="C183" s="17" t="s">
        <v>653</v>
      </c>
      <c r="D183" s="19"/>
      <c r="E183" s="13">
        <v>0</v>
      </c>
      <c r="F183" s="13">
        <v>1</v>
      </c>
      <c r="G183" s="54" t="s">
        <v>654</v>
      </c>
      <c r="H183" s="19">
        <f t="shared" si="23"/>
        <v>18</v>
      </c>
      <c r="I183" s="19" t="str">
        <f t="shared" si="17"/>
        <v>0</v>
      </c>
      <c r="J183" s="21" t="str">
        <f t="shared" si="18"/>
        <v>0</v>
      </c>
      <c r="K183" s="19" t="str">
        <f t="shared" si="19"/>
        <v>0</v>
      </c>
      <c r="L183" s="19" t="s">
        <v>655</v>
      </c>
    </row>
    <row r="184" ht="14.25" customHeight="1" spans="1:12">
      <c r="A184" s="17" t="s">
        <v>656</v>
      </c>
      <c r="B184" s="22">
        <v>100</v>
      </c>
      <c r="C184" s="17" t="s">
        <v>657</v>
      </c>
      <c r="D184" s="19"/>
      <c r="E184" s="13">
        <v>0</v>
      </c>
      <c r="F184" s="13">
        <v>1</v>
      </c>
      <c r="G184" s="54" t="s">
        <v>658</v>
      </c>
      <c r="H184" s="19">
        <f t="shared" si="23"/>
        <v>18</v>
      </c>
      <c r="I184" s="19" t="str">
        <f t="shared" si="17"/>
        <v>0</v>
      </c>
      <c r="J184" s="21" t="str">
        <f t="shared" si="18"/>
        <v>0</v>
      </c>
      <c r="K184" s="19" t="str">
        <f t="shared" si="19"/>
        <v>0</v>
      </c>
      <c r="L184" s="19" t="s">
        <v>633</v>
      </c>
    </row>
    <row r="185" ht="14.25" customHeight="1" spans="1:12">
      <c r="A185" s="17" t="s">
        <v>659</v>
      </c>
      <c r="B185" s="20">
        <v>100</v>
      </c>
      <c r="C185" s="13" t="s">
        <v>660</v>
      </c>
      <c r="D185" s="21"/>
      <c r="E185" s="13" t="str">
        <f t="shared" ref="E185:E194" si="24">IF(OR(LEN(G185)=15,LEN(G185)=18),IF(MOD(MID(G185,15,3)*1,2),"1","0"),#N/A)</f>
        <v>1</v>
      </c>
      <c r="F185" s="13">
        <v>1</v>
      </c>
      <c r="G185" s="13" t="s">
        <v>661</v>
      </c>
      <c r="H185" s="19">
        <f t="shared" si="23"/>
        <v>18</v>
      </c>
      <c r="I185" s="19" t="str">
        <f t="shared" si="17"/>
        <v>0</v>
      </c>
      <c r="J185" s="21" t="str">
        <f t="shared" si="18"/>
        <v>0</v>
      </c>
      <c r="K185" s="19" t="str">
        <f t="shared" si="19"/>
        <v>0</v>
      </c>
      <c r="L185" s="19" t="s">
        <v>662</v>
      </c>
    </row>
    <row r="186" ht="14.25" customHeight="1" spans="1:12">
      <c r="A186" s="17" t="s">
        <v>663</v>
      </c>
      <c r="B186" s="20">
        <v>100</v>
      </c>
      <c r="C186" s="13" t="s">
        <v>664</v>
      </c>
      <c r="D186" s="21"/>
      <c r="E186" s="13" t="str">
        <f t="shared" si="24"/>
        <v>1</v>
      </c>
      <c r="F186" s="13">
        <v>1</v>
      </c>
      <c r="G186" s="13" t="s">
        <v>665</v>
      </c>
      <c r="H186" s="19">
        <f t="shared" si="23"/>
        <v>18</v>
      </c>
      <c r="I186" s="19" t="str">
        <f t="shared" si="17"/>
        <v>0</v>
      </c>
      <c r="J186" s="21" t="str">
        <f t="shared" si="18"/>
        <v>0</v>
      </c>
      <c r="K186" s="19" t="str">
        <f t="shared" si="19"/>
        <v>0</v>
      </c>
      <c r="L186" s="19" t="s">
        <v>666</v>
      </c>
    </row>
    <row r="187" ht="14.25" customHeight="1" spans="1:12">
      <c r="A187" s="17" t="s">
        <v>667</v>
      </c>
      <c r="B187" s="22">
        <v>100</v>
      </c>
      <c r="C187" s="18" t="s">
        <v>668</v>
      </c>
      <c r="D187" s="19"/>
      <c r="E187" s="13" t="str">
        <f t="shared" si="24"/>
        <v>1</v>
      </c>
      <c r="F187" s="13">
        <v>1</v>
      </c>
      <c r="G187" s="18" t="s">
        <v>669</v>
      </c>
      <c r="H187" s="19">
        <f t="shared" si="23"/>
        <v>18</v>
      </c>
      <c r="I187" s="19" t="str">
        <f t="shared" si="17"/>
        <v>0</v>
      </c>
      <c r="J187" s="21" t="str">
        <f t="shared" si="18"/>
        <v>0</v>
      </c>
      <c r="K187" s="19" t="str">
        <f t="shared" si="19"/>
        <v>0</v>
      </c>
      <c r="L187" s="19" t="s">
        <v>662</v>
      </c>
    </row>
    <row r="188" ht="14.25" customHeight="1" spans="1:12">
      <c r="A188" s="17" t="s">
        <v>670</v>
      </c>
      <c r="B188" s="22">
        <v>100</v>
      </c>
      <c r="C188" s="17" t="s">
        <v>671</v>
      </c>
      <c r="D188" s="19"/>
      <c r="E188" s="13" t="str">
        <f t="shared" si="24"/>
        <v>0</v>
      </c>
      <c r="F188" s="13">
        <v>1</v>
      </c>
      <c r="G188" s="15" t="s">
        <v>672</v>
      </c>
      <c r="H188" s="19">
        <v>18</v>
      </c>
      <c r="I188" s="19">
        <v>0</v>
      </c>
      <c r="J188" s="21">
        <v>0</v>
      </c>
      <c r="K188" s="19">
        <v>0</v>
      </c>
      <c r="L188" s="19" t="s">
        <v>673</v>
      </c>
    </row>
    <row r="189" ht="14.25" customHeight="1" spans="1:12">
      <c r="A189" s="13" t="s">
        <v>674</v>
      </c>
      <c r="B189" s="23">
        <v>100</v>
      </c>
      <c r="C189" s="13" t="s">
        <v>675</v>
      </c>
      <c r="D189" s="19"/>
      <c r="E189" s="13" t="str">
        <f t="shared" si="24"/>
        <v>1</v>
      </c>
      <c r="F189" s="13">
        <v>1</v>
      </c>
      <c r="G189" s="13" t="s">
        <v>676</v>
      </c>
      <c r="H189" s="14">
        <f t="shared" ref="H189:H199" si="25">LEN(G189)</f>
        <v>18</v>
      </c>
      <c r="I189" s="14" t="str">
        <f t="shared" ref="I189:I201" si="26">IF(2007&gt;IF(H189=18,MID(G189,7,4),"19"&amp;MID(G189,7,2))*1,IF(IF(H189=18,MID(G189,7,4),"19"&amp;MID(G189,7,2))*1&gt;1900,"0","1"),1)</f>
        <v>0</v>
      </c>
      <c r="J189" s="11" t="str">
        <f t="shared" ref="J189:J201" si="27">IF(IF(H189=18,MID(G189,11,2),MID(G189,9,2))*1&gt;12,"1","0")</f>
        <v>0</v>
      </c>
      <c r="K189" s="14" t="str">
        <f t="shared" ref="K189:K201" si="28">IF(IF(H189=18,MID(G189,13,2),MID(G189,9,2))*1&gt;31,"1","0")</f>
        <v>0</v>
      </c>
      <c r="L189" s="19" t="s">
        <v>666</v>
      </c>
    </row>
    <row r="190" ht="14.25" customHeight="1" spans="1:12">
      <c r="A190" s="36" t="s">
        <v>677</v>
      </c>
      <c r="B190" s="56">
        <v>100</v>
      </c>
      <c r="C190" s="36" t="s">
        <v>678</v>
      </c>
      <c r="D190" s="43"/>
      <c r="E190" s="13" t="str">
        <f t="shared" si="24"/>
        <v>1</v>
      </c>
      <c r="F190" s="13">
        <v>1</v>
      </c>
      <c r="G190" s="36" t="s">
        <v>679</v>
      </c>
      <c r="H190" s="40">
        <f t="shared" si="25"/>
        <v>18</v>
      </c>
      <c r="I190" s="40" t="str">
        <f t="shared" si="26"/>
        <v>0</v>
      </c>
      <c r="J190" s="44" t="str">
        <f t="shared" si="27"/>
        <v>0</v>
      </c>
      <c r="K190" s="40" t="str">
        <f t="shared" si="28"/>
        <v>0</v>
      </c>
      <c r="L190" s="58" t="s">
        <v>680</v>
      </c>
    </row>
    <row r="191" ht="14.25" customHeight="1" spans="1:12">
      <c r="A191" s="13" t="s">
        <v>681</v>
      </c>
      <c r="B191" s="23">
        <v>100</v>
      </c>
      <c r="C191" s="13" t="s">
        <v>682</v>
      </c>
      <c r="D191" s="19"/>
      <c r="E191" s="13" t="str">
        <f t="shared" si="24"/>
        <v>1</v>
      </c>
      <c r="F191" s="13">
        <v>1</v>
      </c>
      <c r="G191" s="13" t="s">
        <v>683</v>
      </c>
      <c r="H191" s="14">
        <f t="shared" si="25"/>
        <v>18</v>
      </c>
      <c r="I191" s="14" t="str">
        <f t="shared" si="26"/>
        <v>0</v>
      </c>
      <c r="J191" s="11" t="str">
        <f t="shared" si="27"/>
        <v>0</v>
      </c>
      <c r="K191" s="14" t="str">
        <f t="shared" si="28"/>
        <v>0</v>
      </c>
      <c r="L191" s="19" t="s">
        <v>680</v>
      </c>
    </row>
    <row r="192" ht="14.25" customHeight="1" spans="1:12">
      <c r="A192" s="13" t="s">
        <v>684</v>
      </c>
      <c r="B192" s="23">
        <v>100</v>
      </c>
      <c r="C192" s="13" t="s">
        <v>685</v>
      </c>
      <c r="D192" s="19"/>
      <c r="E192" s="13" t="str">
        <f t="shared" si="24"/>
        <v>1</v>
      </c>
      <c r="F192" s="13">
        <v>1</v>
      </c>
      <c r="G192" s="13" t="s">
        <v>686</v>
      </c>
      <c r="H192" s="14">
        <f t="shared" si="25"/>
        <v>18</v>
      </c>
      <c r="I192" s="14" t="str">
        <f t="shared" si="26"/>
        <v>0</v>
      </c>
      <c r="J192" s="11" t="str">
        <f t="shared" si="27"/>
        <v>0</v>
      </c>
      <c r="K192" s="14" t="str">
        <f t="shared" si="28"/>
        <v>0</v>
      </c>
      <c r="L192" s="19" t="s">
        <v>687</v>
      </c>
    </row>
    <row r="193" ht="14.25" customHeight="1" spans="1:12">
      <c r="A193" s="13" t="s">
        <v>688</v>
      </c>
      <c r="B193" s="23">
        <v>100</v>
      </c>
      <c r="C193" s="13" t="s">
        <v>689</v>
      </c>
      <c r="D193" s="19"/>
      <c r="E193" s="13" t="str">
        <f t="shared" si="24"/>
        <v>0</v>
      </c>
      <c r="F193" s="13">
        <v>1</v>
      </c>
      <c r="G193" s="13" t="s">
        <v>690</v>
      </c>
      <c r="H193" s="14">
        <f t="shared" si="25"/>
        <v>18</v>
      </c>
      <c r="I193" s="14" t="str">
        <f t="shared" si="26"/>
        <v>0</v>
      </c>
      <c r="J193" s="11" t="str">
        <f t="shared" si="27"/>
        <v>0</v>
      </c>
      <c r="K193" s="14" t="str">
        <f t="shared" si="28"/>
        <v>0</v>
      </c>
      <c r="L193" s="19" t="s">
        <v>691</v>
      </c>
    </row>
    <row r="194" ht="14.25" customHeight="1" spans="1:12">
      <c r="A194" s="36" t="s">
        <v>692</v>
      </c>
      <c r="B194" s="56">
        <v>100</v>
      </c>
      <c r="C194" s="36" t="s">
        <v>693</v>
      </c>
      <c r="D194" s="43"/>
      <c r="E194" s="36" t="str">
        <f t="shared" si="24"/>
        <v>0</v>
      </c>
      <c r="F194" s="36">
        <v>1</v>
      </c>
      <c r="G194" s="36" t="s">
        <v>694</v>
      </c>
      <c r="H194" s="40">
        <f t="shared" si="25"/>
        <v>18</v>
      </c>
      <c r="I194" s="40" t="str">
        <f t="shared" si="26"/>
        <v>0</v>
      </c>
      <c r="J194" s="44" t="str">
        <f t="shared" si="27"/>
        <v>0</v>
      </c>
      <c r="K194" s="40" t="str">
        <f t="shared" si="28"/>
        <v>0</v>
      </c>
      <c r="L194" s="43" t="s">
        <v>691</v>
      </c>
    </row>
    <row r="195" ht="14.25" customHeight="1" spans="1:12">
      <c r="A195" s="13" t="s">
        <v>695</v>
      </c>
      <c r="B195" s="23">
        <v>100</v>
      </c>
      <c r="C195" s="13" t="s">
        <v>696</v>
      </c>
      <c r="D195" s="19"/>
      <c r="E195" s="13">
        <v>0</v>
      </c>
      <c r="F195" s="13">
        <v>1</v>
      </c>
      <c r="G195" s="13" t="s">
        <v>697</v>
      </c>
      <c r="H195" s="40">
        <f t="shared" si="25"/>
        <v>18</v>
      </c>
      <c r="I195" s="40" t="str">
        <f t="shared" si="26"/>
        <v>0</v>
      </c>
      <c r="J195" s="44" t="str">
        <f t="shared" si="27"/>
        <v>0</v>
      </c>
      <c r="K195" s="40" t="str">
        <f t="shared" si="28"/>
        <v>0</v>
      </c>
      <c r="L195" s="19" t="s">
        <v>698</v>
      </c>
    </row>
    <row r="196" ht="14.25" customHeight="1" spans="1:12">
      <c r="A196" s="13" t="s">
        <v>699</v>
      </c>
      <c r="B196" s="23">
        <v>100</v>
      </c>
      <c r="C196" s="13" t="s">
        <v>700</v>
      </c>
      <c r="D196" s="19"/>
      <c r="E196" s="13">
        <v>1</v>
      </c>
      <c r="F196" s="13">
        <v>1</v>
      </c>
      <c r="G196" s="13" t="s">
        <v>701</v>
      </c>
      <c r="H196" s="14">
        <f t="shared" si="25"/>
        <v>18</v>
      </c>
      <c r="I196" s="14" t="str">
        <f t="shared" si="26"/>
        <v>0</v>
      </c>
      <c r="J196" s="11" t="str">
        <f t="shared" si="27"/>
        <v>0</v>
      </c>
      <c r="K196" s="14" t="str">
        <f t="shared" si="28"/>
        <v>0</v>
      </c>
      <c r="L196" s="19" t="s">
        <v>702</v>
      </c>
    </row>
    <row r="197" ht="14.25" customHeight="1" spans="1:12">
      <c r="A197" s="13" t="s">
        <v>703</v>
      </c>
      <c r="B197" s="23">
        <v>100</v>
      </c>
      <c r="C197" s="13" t="s">
        <v>704</v>
      </c>
      <c r="D197" s="19"/>
      <c r="E197" s="13">
        <v>1</v>
      </c>
      <c r="F197" s="13">
        <v>1</v>
      </c>
      <c r="G197" s="13" t="s">
        <v>705</v>
      </c>
      <c r="H197" s="14">
        <f t="shared" si="25"/>
        <v>18</v>
      </c>
      <c r="I197" s="14" t="str">
        <f t="shared" si="26"/>
        <v>0</v>
      </c>
      <c r="J197" s="11" t="str">
        <f t="shared" si="27"/>
        <v>0</v>
      </c>
      <c r="K197" s="14" t="str">
        <f t="shared" si="28"/>
        <v>0</v>
      </c>
      <c r="L197" s="19" t="s">
        <v>706</v>
      </c>
    </row>
    <row r="198" ht="14.25" customHeight="1" spans="1:12">
      <c r="A198" s="13" t="s">
        <v>707</v>
      </c>
      <c r="B198" s="23">
        <v>100</v>
      </c>
      <c r="C198" s="13" t="s">
        <v>708</v>
      </c>
      <c r="D198" s="19"/>
      <c r="E198" s="13">
        <v>1</v>
      </c>
      <c r="F198" s="13">
        <v>1</v>
      </c>
      <c r="G198" s="13" t="s">
        <v>709</v>
      </c>
      <c r="H198" s="14">
        <f t="shared" si="25"/>
        <v>18</v>
      </c>
      <c r="I198" s="14" t="str">
        <f t="shared" si="26"/>
        <v>0</v>
      </c>
      <c r="J198" s="11" t="str">
        <f t="shared" si="27"/>
        <v>0</v>
      </c>
      <c r="K198" s="14" t="str">
        <f t="shared" si="28"/>
        <v>0</v>
      </c>
      <c r="L198" s="19" t="s">
        <v>687</v>
      </c>
    </row>
    <row r="199" ht="14.25" customHeight="1" spans="1:12">
      <c r="A199" s="13" t="s">
        <v>710</v>
      </c>
      <c r="B199" s="23">
        <v>100</v>
      </c>
      <c r="C199" s="13" t="s">
        <v>711</v>
      </c>
      <c r="D199" s="19"/>
      <c r="E199" s="13">
        <v>1</v>
      </c>
      <c r="F199" s="13">
        <v>1</v>
      </c>
      <c r="G199" s="13" t="s">
        <v>712</v>
      </c>
      <c r="H199" s="14">
        <f t="shared" si="25"/>
        <v>18</v>
      </c>
      <c r="I199" s="14" t="str">
        <f t="shared" si="26"/>
        <v>0</v>
      </c>
      <c r="J199" s="11" t="str">
        <f t="shared" si="27"/>
        <v>0</v>
      </c>
      <c r="K199" s="14" t="str">
        <f t="shared" si="28"/>
        <v>0</v>
      </c>
      <c r="L199" s="19" t="s">
        <v>662</v>
      </c>
    </row>
    <row r="200" ht="14.25" customHeight="1" spans="1:12">
      <c r="A200" s="13" t="s">
        <v>713</v>
      </c>
      <c r="B200" s="23">
        <v>100</v>
      </c>
      <c r="C200" s="13" t="s">
        <v>714</v>
      </c>
      <c r="D200" s="19"/>
      <c r="E200" s="13">
        <v>0</v>
      </c>
      <c r="F200" s="13">
        <v>1</v>
      </c>
      <c r="G200" s="13" t="s">
        <v>715</v>
      </c>
      <c r="H200" s="14">
        <v>18</v>
      </c>
      <c r="I200" s="14">
        <f t="shared" si="26"/>
        <v>1</v>
      </c>
      <c r="J200" s="11" t="str">
        <f t="shared" si="27"/>
        <v>0</v>
      </c>
      <c r="K200" s="14" t="str">
        <f t="shared" si="28"/>
        <v>0</v>
      </c>
      <c r="L200" s="19" t="s">
        <v>673</v>
      </c>
    </row>
    <row r="201" ht="14.25" customHeight="1" spans="1:12">
      <c r="A201" s="17" t="s">
        <v>716</v>
      </c>
      <c r="B201" s="53">
        <v>100</v>
      </c>
      <c r="C201" s="18" t="s">
        <v>717</v>
      </c>
      <c r="D201" s="21"/>
      <c r="E201" s="13" t="str">
        <f t="shared" ref="E201:E208" si="29">IF(OR(LEN(G201)=15,LEN(G201)=18),IF(MOD(MID(G201,15,3)*1,2),"1","0"),#N/A)</f>
        <v>0</v>
      </c>
      <c r="F201" s="13">
        <v>1</v>
      </c>
      <c r="G201" s="18" t="s">
        <v>718</v>
      </c>
      <c r="H201" s="19">
        <f t="shared" ref="H201:H213" si="30">LEN(G201)</f>
        <v>18</v>
      </c>
      <c r="I201" s="19" t="str">
        <f t="shared" si="26"/>
        <v>0</v>
      </c>
      <c r="J201" s="21" t="str">
        <f t="shared" si="27"/>
        <v>0</v>
      </c>
      <c r="K201" s="19" t="str">
        <f t="shared" si="28"/>
        <v>0</v>
      </c>
      <c r="L201" s="19" t="s">
        <v>473</v>
      </c>
    </row>
    <row r="202" ht="14.25" customHeight="1" spans="1:12">
      <c r="A202" s="17" t="s">
        <v>719</v>
      </c>
      <c r="B202" s="53">
        <v>100</v>
      </c>
      <c r="C202" s="18" t="s">
        <v>720</v>
      </c>
      <c r="D202" s="21"/>
      <c r="E202" s="13" t="str">
        <f t="shared" si="29"/>
        <v>0</v>
      </c>
      <c r="F202" s="13">
        <v>1</v>
      </c>
      <c r="G202" s="15" t="s">
        <v>721</v>
      </c>
      <c r="H202" s="19">
        <v>18</v>
      </c>
      <c r="I202" s="19">
        <v>0</v>
      </c>
      <c r="J202" s="21">
        <v>0</v>
      </c>
      <c r="K202" s="19">
        <v>0</v>
      </c>
      <c r="L202" s="19" t="s">
        <v>722</v>
      </c>
    </row>
    <row r="203" ht="14.25" customHeight="1" spans="1:12">
      <c r="A203" s="17" t="s">
        <v>723</v>
      </c>
      <c r="B203" s="53">
        <v>100</v>
      </c>
      <c r="C203" s="18" t="s">
        <v>724</v>
      </c>
      <c r="D203" s="21"/>
      <c r="E203" s="13" t="str">
        <f t="shared" si="29"/>
        <v>0</v>
      </c>
      <c r="F203" s="13">
        <v>1</v>
      </c>
      <c r="G203" s="15" t="s">
        <v>725</v>
      </c>
      <c r="H203" s="19">
        <f t="shared" si="30"/>
        <v>18</v>
      </c>
      <c r="I203" s="19" t="str">
        <f t="shared" ref="I203:I213" si="31">IF(2007&gt;IF(H203=18,MID(G203,7,4),"19"&amp;MID(G203,7,2))*1,IF(IF(H203=18,MID(G203,7,4),"19"&amp;MID(G203,7,2))*1&gt;1900,"0","1"),1)</f>
        <v>0</v>
      </c>
      <c r="J203" s="21" t="str">
        <f t="shared" ref="J203:J213" si="32">IF(IF(H203=18,MID(G203,11,2),MID(G203,9,2))*1&gt;12,"1","0")</f>
        <v>0</v>
      </c>
      <c r="K203" s="19" t="str">
        <f t="shared" ref="K203:K213" si="33">IF(IF(H203=18,MID(G203,13,2),MID(G203,9,2))*1&gt;31,"1","0")</f>
        <v>0</v>
      </c>
      <c r="L203" s="19" t="s">
        <v>726</v>
      </c>
    </row>
    <row r="204" ht="14.25" customHeight="1" spans="1:12">
      <c r="A204" s="17" t="s">
        <v>727</v>
      </c>
      <c r="B204" s="53">
        <v>100</v>
      </c>
      <c r="C204" s="18" t="s">
        <v>728</v>
      </c>
      <c r="D204" s="21"/>
      <c r="E204" s="13" t="str">
        <f t="shared" si="29"/>
        <v>1</v>
      </c>
      <c r="F204" s="13">
        <v>1</v>
      </c>
      <c r="G204" s="15" t="s">
        <v>729</v>
      </c>
      <c r="H204" s="19">
        <f t="shared" si="30"/>
        <v>18</v>
      </c>
      <c r="I204" s="19" t="str">
        <f t="shared" si="31"/>
        <v>0</v>
      </c>
      <c r="J204" s="21" t="str">
        <f t="shared" si="32"/>
        <v>0</v>
      </c>
      <c r="K204" s="19" t="str">
        <f t="shared" si="33"/>
        <v>0</v>
      </c>
      <c r="L204" s="19" t="s">
        <v>730</v>
      </c>
    </row>
    <row r="205" ht="14.25" customHeight="1" spans="1:12">
      <c r="A205" s="17" t="s">
        <v>731</v>
      </c>
      <c r="B205" s="53">
        <v>100</v>
      </c>
      <c r="C205" s="18" t="s">
        <v>732</v>
      </c>
      <c r="D205" s="21"/>
      <c r="E205" s="13" t="str">
        <f t="shared" si="29"/>
        <v>1</v>
      </c>
      <c r="F205" s="13">
        <v>1</v>
      </c>
      <c r="G205" s="15" t="s">
        <v>733</v>
      </c>
      <c r="H205" s="19">
        <f t="shared" si="30"/>
        <v>18</v>
      </c>
      <c r="I205" s="19" t="str">
        <f t="shared" si="31"/>
        <v>0</v>
      </c>
      <c r="J205" s="21" t="str">
        <f t="shared" si="32"/>
        <v>0</v>
      </c>
      <c r="K205" s="19" t="str">
        <f t="shared" si="33"/>
        <v>0</v>
      </c>
      <c r="L205" s="19" t="s">
        <v>722</v>
      </c>
    </row>
    <row r="206" ht="14.25" customHeight="1" spans="1:12">
      <c r="A206" s="17" t="s">
        <v>734</v>
      </c>
      <c r="B206" s="53">
        <v>100</v>
      </c>
      <c r="C206" s="18" t="s">
        <v>735</v>
      </c>
      <c r="D206" s="21"/>
      <c r="E206" s="13" t="str">
        <f t="shared" si="29"/>
        <v>0</v>
      </c>
      <c r="F206" s="13">
        <v>1</v>
      </c>
      <c r="G206" s="15" t="s">
        <v>736</v>
      </c>
      <c r="H206" s="19">
        <f t="shared" si="30"/>
        <v>18</v>
      </c>
      <c r="I206" s="19" t="str">
        <f t="shared" si="31"/>
        <v>0</v>
      </c>
      <c r="J206" s="21" t="str">
        <f t="shared" si="32"/>
        <v>0</v>
      </c>
      <c r="K206" s="19" t="str">
        <f t="shared" si="33"/>
        <v>0</v>
      </c>
      <c r="L206" s="19" t="s">
        <v>737</v>
      </c>
    </row>
    <row r="207" ht="14.25" customHeight="1" spans="1:12">
      <c r="A207" s="17" t="s">
        <v>738</v>
      </c>
      <c r="B207" s="53">
        <v>100</v>
      </c>
      <c r="C207" s="18" t="s">
        <v>739</v>
      </c>
      <c r="D207" s="21"/>
      <c r="E207" s="13" t="str">
        <f t="shared" si="29"/>
        <v>0</v>
      </c>
      <c r="F207" s="13">
        <v>1</v>
      </c>
      <c r="G207" s="15" t="s">
        <v>740</v>
      </c>
      <c r="H207" s="19">
        <f t="shared" si="30"/>
        <v>18</v>
      </c>
      <c r="I207" s="19" t="str">
        <f t="shared" si="31"/>
        <v>0</v>
      </c>
      <c r="J207" s="21" t="str">
        <f t="shared" si="32"/>
        <v>0</v>
      </c>
      <c r="K207" s="19" t="str">
        <f t="shared" si="33"/>
        <v>0</v>
      </c>
      <c r="L207" s="19" t="s">
        <v>741</v>
      </c>
    </row>
    <row r="208" ht="14.25" customHeight="1" spans="1:12">
      <c r="A208" s="17" t="s">
        <v>742</v>
      </c>
      <c r="B208" s="53">
        <v>100</v>
      </c>
      <c r="C208" s="18" t="s">
        <v>743</v>
      </c>
      <c r="D208" s="21"/>
      <c r="E208" s="13" t="str">
        <f t="shared" si="29"/>
        <v>1</v>
      </c>
      <c r="F208" s="13">
        <v>1</v>
      </c>
      <c r="G208" s="15" t="s">
        <v>744</v>
      </c>
      <c r="H208" s="19">
        <f t="shared" si="30"/>
        <v>18</v>
      </c>
      <c r="I208" s="19" t="str">
        <f t="shared" si="31"/>
        <v>0</v>
      </c>
      <c r="J208" s="21" t="str">
        <f t="shared" si="32"/>
        <v>0</v>
      </c>
      <c r="K208" s="19" t="str">
        <f t="shared" si="33"/>
        <v>0</v>
      </c>
      <c r="L208" s="19" t="s">
        <v>745</v>
      </c>
    </row>
    <row r="209" ht="14.25" customHeight="1" spans="1:12">
      <c r="A209" s="17" t="s">
        <v>746</v>
      </c>
      <c r="B209" s="53">
        <v>100</v>
      </c>
      <c r="C209" s="18" t="s">
        <v>747</v>
      </c>
      <c r="D209" s="21"/>
      <c r="E209" s="13">
        <v>0</v>
      </c>
      <c r="F209" s="13">
        <v>1</v>
      </c>
      <c r="G209" s="15" t="s">
        <v>748</v>
      </c>
      <c r="H209" s="19">
        <f t="shared" si="30"/>
        <v>18</v>
      </c>
      <c r="I209" s="19" t="str">
        <f t="shared" si="31"/>
        <v>0</v>
      </c>
      <c r="J209" s="21" t="str">
        <f t="shared" si="32"/>
        <v>0</v>
      </c>
      <c r="K209" s="19" t="str">
        <f t="shared" si="33"/>
        <v>0</v>
      </c>
      <c r="L209" s="19" t="s">
        <v>749</v>
      </c>
    </row>
    <row r="210" ht="14.25" customHeight="1" spans="1:12">
      <c r="A210" s="17" t="s">
        <v>750</v>
      </c>
      <c r="B210" s="53">
        <v>100</v>
      </c>
      <c r="C210" s="18" t="s">
        <v>751</v>
      </c>
      <c r="D210" s="21"/>
      <c r="E210" s="13">
        <v>0</v>
      </c>
      <c r="F210" s="13">
        <v>1</v>
      </c>
      <c r="G210" s="15" t="s">
        <v>752</v>
      </c>
      <c r="H210" s="19">
        <f t="shared" si="30"/>
        <v>18</v>
      </c>
      <c r="I210" s="19" t="str">
        <f t="shared" si="31"/>
        <v>0</v>
      </c>
      <c r="J210" s="21" t="str">
        <f t="shared" si="32"/>
        <v>0</v>
      </c>
      <c r="K210" s="19" t="str">
        <f t="shared" si="33"/>
        <v>0</v>
      </c>
      <c r="L210" s="19" t="s">
        <v>745</v>
      </c>
    </row>
    <row r="211" ht="14.25" customHeight="1" spans="1:12">
      <c r="A211" s="13" t="s">
        <v>753</v>
      </c>
      <c r="B211" s="20">
        <v>100</v>
      </c>
      <c r="C211" s="13" t="s">
        <v>754</v>
      </c>
      <c r="D211" s="21"/>
      <c r="E211" s="19" t="str">
        <f t="shared" ref="E211:E221" si="34">IF(OR(LEN(G211)=15,LEN(G211)=18),IF(MOD(MID(G211,15,3)*1,2),"1","0"),#N/A)</f>
        <v>1</v>
      </c>
      <c r="F211" s="19">
        <v>1</v>
      </c>
      <c r="G211" s="13" t="s">
        <v>755</v>
      </c>
      <c r="H211" s="19">
        <f t="shared" si="30"/>
        <v>18</v>
      </c>
      <c r="I211" s="19" t="str">
        <f t="shared" si="31"/>
        <v>0</v>
      </c>
      <c r="J211" s="21" t="str">
        <f t="shared" si="32"/>
        <v>0</v>
      </c>
      <c r="K211" s="19" t="str">
        <f t="shared" si="33"/>
        <v>0</v>
      </c>
      <c r="L211" s="19" t="s">
        <v>756</v>
      </c>
    </row>
    <row r="212" ht="14.25" customHeight="1" spans="1:12">
      <c r="A212" s="10" t="s">
        <v>757</v>
      </c>
      <c r="B212" s="9">
        <v>100</v>
      </c>
      <c r="C212" s="10" t="s">
        <v>758</v>
      </c>
      <c r="D212" s="14"/>
      <c r="E212" s="19" t="str">
        <f t="shared" si="34"/>
        <v>0</v>
      </c>
      <c r="F212" s="19">
        <v>1</v>
      </c>
      <c r="G212" s="10" t="s">
        <v>759</v>
      </c>
      <c r="H212" s="14">
        <f t="shared" si="30"/>
        <v>18</v>
      </c>
      <c r="I212" s="14" t="str">
        <f t="shared" si="31"/>
        <v>0</v>
      </c>
      <c r="J212" s="11" t="str">
        <f t="shared" si="32"/>
        <v>0</v>
      </c>
      <c r="K212" s="14" t="str">
        <f t="shared" si="33"/>
        <v>0</v>
      </c>
      <c r="L212" s="11" t="s">
        <v>760</v>
      </c>
    </row>
    <row r="213" ht="14.25" customHeight="1" spans="1:12">
      <c r="A213" s="17" t="s">
        <v>761</v>
      </c>
      <c r="B213" s="20">
        <v>100</v>
      </c>
      <c r="C213" s="18" t="s">
        <v>762</v>
      </c>
      <c r="D213" s="21"/>
      <c r="E213" s="19" t="str">
        <f t="shared" si="34"/>
        <v>0</v>
      </c>
      <c r="F213" s="19">
        <v>1</v>
      </c>
      <c r="G213" s="18" t="s">
        <v>763</v>
      </c>
      <c r="H213" s="19">
        <f t="shared" si="30"/>
        <v>18</v>
      </c>
      <c r="I213" s="19" t="str">
        <f t="shared" si="31"/>
        <v>0</v>
      </c>
      <c r="J213" s="21" t="str">
        <f t="shared" si="32"/>
        <v>0</v>
      </c>
      <c r="K213" s="19" t="str">
        <f t="shared" si="33"/>
        <v>0</v>
      </c>
      <c r="L213" s="19" t="s">
        <v>764</v>
      </c>
    </row>
    <row r="214" ht="14.25" customHeight="1" spans="1:12">
      <c r="A214" s="17" t="s">
        <v>765</v>
      </c>
      <c r="B214" s="20">
        <v>100</v>
      </c>
      <c r="C214" s="18" t="s">
        <v>766</v>
      </c>
      <c r="D214" s="21"/>
      <c r="E214" s="19" t="str">
        <f t="shared" si="34"/>
        <v>0</v>
      </c>
      <c r="F214" s="19">
        <v>1</v>
      </c>
      <c r="G214" s="18" t="s">
        <v>767</v>
      </c>
      <c r="H214" s="19">
        <v>18</v>
      </c>
      <c r="I214" s="19">
        <v>0</v>
      </c>
      <c r="J214" s="21">
        <v>0</v>
      </c>
      <c r="K214" s="19">
        <v>0</v>
      </c>
      <c r="L214" s="19" t="s">
        <v>768</v>
      </c>
    </row>
    <row r="215" ht="14.25" customHeight="1" spans="1:12">
      <c r="A215" s="17" t="s">
        <v>769</v>
      </c>
      <c r="B215" s="20">
        <v>100</v>
      </c>
      <c r="C215" s="18" t="s">
        <v>770</v>
      </c>
      <c r="D215" s="21"/>
      <c r="E215" s="19" t="str">
        <f t="shared" si="34"/>
        <v>1</v>
      </c>
      <c r="F215" s="19">
        <v>1</v>
      </c>
      <c r="G215" s="18" t="s">
        <v>771</v>
      </c>
      <c r="H215" s="19">
        <v>18</v>
      </c>
      <c r="I215" s="19">
        <v>0</v>
      </c>
      <c r="J215" s="21">
        <v>0</v>
      </c>
      <c r="K215" s="19">
        <v>0</v>
      </c>
      <c r="L215" s="19" t="s">
        <v>772</v>
      </c>
    </row>
    <row r="216" ht="14.25" customHeight="1" spans="1:12">
      <c r="A216" s="17" t="s">
        <v>773</v>
      </c>
      <c r="B216" s="20">
        <v>100</v>
      </c>
      <c r="C216" s="18" t="s">
        <v>774</v>
      </c>
      <c r="D216" s="21"/>
      <c r="E216" s="19" t="str">
        <f t="shared" si="34"/>
        <v>0</v>
      </c>
      <c r="F216" s="19">
        <v>1</v>
      </c>
      <c r="G216" s="18" t="s">
        <v>775</v>
      </c>
      <c r="H216" s="19">
        <v>18</v>
      </c>
      <c r="I216" s="19">
        <v>0</v>
      </c>
      <c r="J216" s="21">
        <v>0</v>
      </c>
      <c r="K216" s="19">
        <v>0</v>
      </c>
      <c r="L216" s="19" t="s">
        <v>776</v>
      </c>
    </row>
    <row r="217" ht="14.25" customHeight="1" spans="1:12">
      <c r="A217" s="38" t="s">
        <v>777</v>
      </c>
      <c r="B217" s="33">
        <v>100</v>
      </c>
      <c r="C217" s="59" t="s">
        <v>778</v>
      </c>
      <c r="D217" s="37"/>
      <c r="E217" s="19" t="str">
        <f t="shared" si="34"/>
        <v>0</v>
      </c>
      <c r="F217" s="43">
        <v>1</v>
      </c>
      <c r="G217" s="32" t="s">
        <v>779</v>
      </c>
      <c r="H217" s="43">
        <v>18</v>
      </c>
      <c r="I217" s="43">
        <v>0</v>
      </c>
      <c r="J217" s="37">
        <v>0</v>
      </c>
      <c r="K217" s="43">
        <v>0</v>
      </c>
      <c r="L217" s="19" t="s">
        <v>760</v>
      </c>
    </row>
    <row r="218" ht="14.25" customHeight="1" spans="1:12">
      <c r="A218" s="27" t="s">
        <v>780</v>
      </c>
      <c r="B218" s="20">
        <v>100</v>
      </c>
      <c r="C218" s="28" t="s">
        <v>781</v>
      </c>
      <c r="D218" s="29"/>
      <c r="E218" s="19" t="str">
        <f t="shared" si="34"/>
        <v>1</v>
      </c>
      <c r="F218" s="29">
        <v>1</v>
      </c>
      <c r="G218" s="27" t="s">
        <v>782</v>
      </c>
      <c r="H218" s="29">
        <v>18</v>
      </c>
      <c r="I218" s="29">
        <v>0</v>
      </c>
      <c r="J218" s="29">
        <v>0</v>
      </c>
      <c r="K218" s="29">
        <v>0</v>
      </c>
      <c r="L218" s="29" t="s">
        <v>783</v>
      </c>
    </row>
    <row r="219" ht="14.25" customHeight="1" spans="1:12">
      <c r="A219" s="27" t="s">
        <v>784</v>
      </c>
      <c r="B219" s="20">
        <v>100</v>
      </c>
      <c r="C219" s="28" t="s">
        <v>785</v>
      </c>
      <c r="D219" s="29"/>
      <c r="E219" s="19" t="str">
        <f t="shared" si="34"/>
        <v>0</v>
      </c>
      <c r="F219" s="29">
        <v>1</v>
      </c>
      <c r="G219" s="27" t="s">
        <v>786</v>
      </c>
      <c r="H219" s="29">
        <v>18</v>
      </c>
      <c r="I219" s="29">
        <v>0</v>
      </c>
      <c r="J219" s="29">
        <v>0</v>
      </c>
      <c r="K219" s="29">
        <v>0</v>
      </c>
      <c r="L219" s="29" t="s">
        <v>787</v>
      </c>
    </row>
    <row r="220" ht="14.25" customHeight="1" spans="1:12">
      <c r="A220" s="27" t="s">
        <v>788</v>
      </c>
      <c r="B220" s="20">
        <v>100</v>
      </c>
      <c r="C220" s="28" t="s">
        <v>789</v>
      </c>
      <c r="D220" s="29"/>
      <c r="E220" s="19" t="str">
        <f t="shared" si="34"/>
        <v>0</v>
      </c>
      <c r="F220" s="29">
        <v>1</v>
      </c>
      <c r="G220" s="27" t="s">
        <v>790</v>
      </c>
      <c r="H220" s="29">
        <v>18</v>
      </c>
      <c r="I220" s="29">
        <v>0</v>
      </c>
      <c r="J220" s="29">
        <v>0</v>
      </c>
      <c r="K220" s="29">
        <v>0</v>
      </c>
      <c r="L220" s="29" t="s">
        <v>764</v>
      </c>
    </row>
    <row r="221" ht="14.25" customHeight="1" spans="1:12">
      <c r="A221" s="27" t="s">
        <v>791</v>
      </c>
      <c r="B221" s="20">
        <v>100</v>
      </c>
      <c r="C221" s="28" t="s">
        <v>792</v>
      </c>
      <c r="D221" s="29"/>
      <c r="E221" s="19" t="str">
        <f t="shared" si="34"/>
        <v>0</v>
      </c>
      <c r="F221" s="29">
        <v>1</v>
      </c>
      <c r="G221" s="27" t="s">
        <v>793</v>
      </c>
      <c r="H221" s="29">
        <v>18</v>
      </c>
      <c r="I221" s="29">
        <v>0</v>
      </c>
      <c r="J221" s="29">
        <v>0</v>
      </c>
      <c r="K221" s="29">
        <v>0</v>
      </c>
      <c r="L221" s="29" t="s">
        <v>794</v>
      </c>
    </row>
    <row r="222" ht="14.25" customHeight="1" spans="1:12">
      <c r="A222" s="27" t="s">
        <v>795</v>
      </c>
      <c r="B222" s="20">
        <v>100</v>
      </c>
      <c r="C222" s="28" t="s">
        <v>796</v>
      </c>
      <c r="D222" s="29"/>
      <c r="E222" s="19">
        <v>0</v>
      </c>
      <c r="F222" s="29">
        <v>1</v>
      </c>
      <c r="G222" s="27" t="s">
        <v>797</v>
      </c>
      <c r="H222" s="29">
        <v>18</v>
      </c>
      <c r="I222" s="29">
        <v>0</v>
      </c>
      <c r="J222" s="29">
        <v>0</v>
      </c>
      <c r="K222" s="29">
        <v>0</v>
      </c>
      <c r="L222" s="29" t="s">
        <v>794</v>
      </c>
    </row>
    <row r="223" ht="14.25" customHeight="1" spans="1:12">
      <c r="A223" s="27" t="s">
        <v>798</v>
      </c>
      <c r="B223" s="20">
        <v>100</v>
      </c>
      <c r="C223" s="28" t="s">
        <v>799</v>
      </c>
      <c r="D223" s="29"/>
      <c r="E223" s="19">
        <v>1</v>
      </c>
      <c r="F223" s="29">
        <v>1</v>
      </c>
      <c r="G223" s="27" t="s">
        <v>800</v>
      </c>
      <c r="H223" s="29">
        <v>18</v>
      </c>
      <c r="I223" s="29">
        <v>0</v>
      </c>
      <c r="J223" s="29">
        <v>0</v>
      </c>
      <c r="K223" s="29">
        <v>0</v>
      </c>
      <c r="L223" s="29" t="s">
        <v>756</v>
      </c>
    </row>
    <row r="224" ht="14.25" customHeight="1" spans="1:12">
      <c r="A224" s="27" t="s">
        <v>801</v>
      </c>
      <c r="B224" s="20">
        <v>100</v>
      </c>
      <c r="C224" s="28" t="s">
        <v>802</v>
      </c>
      <c r="D224" s="29"/>
      <c r="E224" s="19">
        <v>0</v>
      </c>
      <c r="F224" s="29">
        <v>1</v>
      </c>
      <c r="G224" s="27" t="s">
        <v>803</v>
      </c>
      <c r="H224" s="29">
        <v>18</v>
      </c>
      <c r="I224" s="29">
        <v>0</v>
      </c>
      <c r="J224" s="29">
        <v>0</v>
      </c>
      <c r="K224" s="29">
        <v>0</v>
      </c>
      <c r="L224" s="29" t="s">
        <v>804</v>
      </c>
    </row>
    <row r="225" ht="14.25" customHeight="1" spans="1:12">
      <c r="A225" s="13" t="s">
        <v>805</v>
      </c>
      <c r="B225" s="20">
        <v>100</v>
      </c>
      <c r="C225" s="13" t="s">
        <v>806</v>
      </c>
      <c r="D225" s="29"/>
      <c r="E225" s="19">
        <v>0</v>
      </c>
      <c r="F225" s="29">
        <v>1</v>
      </c>
      <c r="G225" s="13" t="s">
        <v>807</v>
      </c>
      <c r="H225" s="29">
        <v>18</v>
      </c>
      <c r="I225" s="29">
        <v>0</v>
      </c>
      <c r="J225" s="29">
        <v>0</v>
      </c>
      <c r="K225" s="29">
        <v>0</v>
      </c>
      <c r="L225" s="19" t="s">
        <v>808</v>
      </c>
    </row>
    <row r="226" ht="14.25" customHeight="1" spans="1:12">
      <c r="A226" s="13" t="s">
        <v>809</v>
      </c>
      <c r="B226" s="20">
        <v>100</v>
      </c>
      <c r="C226" s="13" t="s">
        <v>810</v>
      </c>
      <c r="D226" s="29"/>
      <c r="E226" s="19">
        <v>1</v>
      </c>
      <c r="F226" s="29">
        <v>1</v>
      </c>
      <c r="G226" s="13" t="s">
        <v>811</v>
      </c>
      <c r="H226" s="29">
        <v>18</v>
      </c>
      <c r="I226" s="29">
        <v>0</v>
      </c>
      <c r="J226" s="29">
        <v>0</v>
      </c>
      <c r="K226" s="29">
        <v>0</v>
      </c>
      <c r="L226" s="19" t="s">
        <v>808</v>
      </c>
    </row>
    <row r="227" ht="14.25" customHeight="1" spans="1:12">
      <c r="A227" s="13" t="s">
        <v>812</v>
      </c>
      <c r="B227" s="20">
        <v>100</v>
      </c>
      <c r="C227" s="13" t="s">
        <v>813</v>
      </c>
      <c r="D227" s="29"/>
      <c r="E227" s="19">
        <v>0</v>
      </c>
      <c r="F227" s="29">
        <v>1</v>
      </c>
      <c r="G227" s="13" t="s">
        <v>814</v>
      </c>
      <c r="H227" s="29">
        <v>18</v>
      </c>
      <c r="I227" s="29">
        <v>0</v>
      </c>
      <c r="J227" s="29">
        <v>0</v>
      </c>
      <c r="K227" s="29">
        <v>0</v>
      </c>
      <c r="L227" s="19" t="s">
        <v>808</v>
      </c>
    </row>
    <row r="228" ht="14.25" customHeight="1" spans="1:12">
      <c r="A228" s="13" t="s">
        <v>815</v>
      </c>
      <c r="B228" s="23">
        <v>100</v>
      </c>
      <c r="C228" s="13" t="s">
        <v>816</v>
      </c>
      <c r="D228" s="24"/>
      <c r="E228" s="13">
        <v>1</v>
      </c>
      <c r="F228" s="13">
        <v>1</v>
      </c>
      <c r="G228" s="13" t="s">
        <v>817</v>
      </c>
      <c r="H228" s="14">
        <f t="shared" ref="H228:H230" si="35">LEN(G228)</f>
        <v>18</v>
      </c>
      <c r="I228" s="14" t="str">
        <f t="shared" ref="I228:I230" si="36">IF(2007&gt;IF(H228=18,MID(G228,7,4),"19"&amp;MID(G228,7,2))*1,IF(IF(H228=18,MID(G228,7,4),"19"&amp;MID(G228,7,2))*1&gt;1900,"0","1"),1)</f>
        <v>0</v>
      </c>
      <c r="J228" s="11" t="str">
        <f t="shared" ref="J228:J230" si="37">IF(IF(H228=18,MID(G228,11,2),MID(G228,9,2))*1&gt;12,"1","0")</f>
        <v>0</v>
      </c>
      <c r="K228" s="14" t="str">
        <f t="shared" ref="K228:K230" si="38">IF(IF(H228=18,MID(G228,13,2),MID(G228,9,2))*1&gt;31,"1","0")</f>
        <v>0</v>
      </c>
      <c r="L228" s="19" t="s">
        <v>818</v>
      </c>
    </row>
    <row r="229" ht="14.25" customHeight="1" spans="1:12">
      <c r="A229" s="13" t="s">
        <v>819</v>
      </c>
      <c r="B229" s="23">
        <v>100</v>
      </c>
      <c r="C229" s="13" t="s">
        <v>820</v>
      </c>
      <c r="D229" s="24"/>
      <c r="E229" s="13">
        <v>0</v>
      </c>
      <c r="F229" s="13">
        <v>1</v>
      </c>
      <c r="G229" s="13" t="s">
        <v>821</v>
      </c>
      <c r="H229" s="14">
        <f t="shared" si="35"/>
        <v>18</v>
      </c>
      <c r="I229" s="14" t="str">
        <f t="shared" si="36"/>
        <v>0</v>
      </c>
      <c r="J229" s="11" t="str">
        <f t="shared" si="37"/>
        <v>0</v>
      </c>
      <c r="K229" s="14" t="str">
        <f t="shared" si="38"/>
        <v>0</v>
      </c>
      <c r="L229" s="19" t="s">
        <v>808</v>
      </c>
    </row>
    <row r="230" ht="14.25" customHeight="1" spans="1:12">
      <c r="A230" s="13" t="s">
        <v>822</v>
      </c>
      <c r="B230" s="23">
        <v>100</v>
      </c>
      <c r="C230" s="13" t="s">
        <v>823</v>
      </c>
      <c r="D230" s="24"/>
      <c r="E230" s="13">
        <v>1</v>
      </c>
      <c r="F230" s="13">
        <v>1</v>
      </c>
      <c r="G230" s="13" t="s">
        <v>824</v>
      </c>
      <c r="H230" s="14">
        <f t="shared" si="35"/>
        <v>18</v>
      </c>
      <c r="I230" s="14" t="str">
        <f t="shared" si="36"/>
        <v>0</v>
      </c>
      <c r="J230" s="11" t="str">
        <f t="shared" si="37"/>
        <v>0</v>
      </c>
      <c r="K230" s="14" t="str">
        <f t="shared" si="38"/>
        <v>0</v>
      </c>
      <c r="L230" s="19" t="s">
        <v>825</v>
      </c>
    </row>
    <row r="231" ht="14.25" customHeight="1" spans="1:12">
      <c r="A231" s="60">
        <v>227</v>
      </c>
      <c r="B231" s="60">
        <f>SUM(B4:B230)</f>
        <v>22800</v>
      </c>
      <c r="C231" s="60"/>
      <c r="D231" s="60"/>
      <c r="E231" s="60"/>
      <c r="F231" s="60"/>
      <c r="G231" s="60"/>
      <c r="H231" s="60"/>
      <c r="I231" s="60"/>
      <c r="J231" s="60"/>
      <c r="K231" s="60"/>
      <c r="L231" s="60"/>
    </row>
  </sheetData>
  <mergeCells count="2">
    <mergeCell ref="A1:L1"/>
    <mergeCell ref="G2:L2"/>
  </mergeCells>
  <conditionalFormatting sqref="C125">
    <cfRule type="expression" dxfId="0" priority="3" stopIfTrue="1">
      <formula>AND(COUNTIF($C$409:$C$620,C125)&gt;1,NOT(ISBLANK(C125)))</formula>
    </cfRule>
  </conditionalFormatting>
  <conditionalFormatting sqref="C156:C160">
    <cfRule type="expression" dxfId="0" priority="2" stopIfTrue="1">
      <formula>AND(COUNTIF($C$4:$C$300,C156)&gt;1,NOT(ISBLANK(C156)))</formula>
    </cfRule>
  </conditionalFormatting>
  <conditionalFormatting sqref="C161:C168">
    <cfRule type="expression" dxfId="0" priority="1" stopIfTrue="1">
      <formula>AND(COUNTIF($C$4:$C$300,C161)&gt;1,NOT(ISBLANK(C161)))</formula>
    </cfRule>
  </conditionalFormatting>
  <conditionalFormatting sqref="G49:G56">
    <cfRule type="duplicateValues" dxfId="1" priority="4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附件1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wzy</dc:creator>
  <cp:lastModifiedBy>zyz</cp:lastModifiedBy>
  <dcterms:created xsi:type="dcterms:W3CDTF">2019-01-14T07:01:00Z</dcterms:created>
  <dcterms:modified xsi:type="dcterms:W3CDTF">2021-02-21T07:33:09Z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